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esocial.sharepoint.com/sites/PDQI12.UGP5/Documentos Partilhados/General/_____PT_2030/AAC_PESSOAS/AAC_CAPACITAÇÃO PCDI/FINAL/"/>
    </mc:Choice>
  </mc:AlternateContent>
  <xr:revisionPtr revIDLastSave="61" documentId="8_{D6831535-E700-4069-89B5-7142D904045C}" xr6:coauthVersionLast="47" xr6:coauthVersionMax="47" xr10:uidLastSave="{45B3DF26-254B-4715-8B59-CF442D5978A8}"/>
  <bookViews>
    <workbookView xWindow="-120" yWindow="-120" windowWidth="38640" windowHeight="21120" activeTab="4" xr2:uid="{00000000-000D-0000-FFFF-FFFF00000000}"/>
  </bookViews>
  <sheets>
    <sheet name="Instruções de Preenchimento" sheetId="1" r:id="rId1"/>
    <sheet name="Tipologia A -Ações " sheetId="2" r:id="rId2"/>
    <sheet name="Tipologia B -Ações " sheetId="3" r:id="rId3"/>
    <sheet name="Tipologia C -Ações " sheetId="4" r:id="rId4"/>
    <sheet name="Avaliaçã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F12" i="2" s="1"/>
  <c r="D13" i="5" s="1"/>
  <c r="AC33" i="4"/>
  <c r="F12" i="5" s="1"/>
  <c r="AC32" i="4"/>
  <c r="F11" i="5" s="1"/>
  <c r="AA34" i="4"/>
  <c r="L17" i="3"/>
  <c r="E12" i="5" s="1"/>
  <c r="L16" i="3"/>
  <c r="E11" i="5" s="1"/>
  <c r="J18" i="3"/>
  <c r="I18" i="3"/>
  <c r="D19" i="5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H18" i="3"/>
  <c r="G18" i="3"/>
  <c r="F18" i="3"/>
  <c r="E18" i="3"/>
  <c r="D18" i="3"/>
  <c r="F11" i="2"/>
  <c r="D12" i="5" s="1"/>
  <c r="F10" i="2"/>
  <c r="D11" i="5" s="1"/>
  <c r="AC34" i="4" l="1"/>
  <c r="F19" i="5"/>
  <c r="H11" i="5"/>
  <c r="H12" i="5"/>
  <c r="L18" i="3"/>
  <c r="H16" i="5"/>
  <c r="E13" i="5" l="1"/>
  <c r="F13" i="5"/>
  <c r="H17" i="5"/>
  <c r="H19" i="5" s="1"/>
  <c r="K14" i="5" s="1"/>
  <c r="E19" i="5"/>
  <c r="H13" i="5" l="1"/>
  <c r="I16" i="5" s="1"/>
  <c r="I17" i="5" s="1"/>
  <c r="I19" i="5" s="1"/>
</calcChain>
</file>

<file path=xl/sharedStrings.xml><?xml version="1.0" encoding="utf-8"?>
<sst xmlns="http://schemas.openxmlformats.org/spreadsheetml/2006/main" count="216" uniqueCount="122">
  <si>
    <t>Instruções de Preenchimento</t>
  </si>
  <si>
    <t>O presente ficheiro visa apoiar a elaboração do projeto de orçamento a apresentar no concurso Apoio às ONG - deverá anexá-lo, após preenchimento, ao formulário de candidatura no Balcão dos Fundos</t>
  </si>
  <si>
    <t>Previamente ao preenchimento deste ficheiro de apoio deverá ler, atentamente, o Aviso de Abertura de Concurso e o Documento Metodológico com a Opção de Custo Simplificado - Montante Fixo - Atente aos conceitos de atividades, Entregáveis, Metas e Especificações Técnicas</t>
  </si>
  <si>
    <t>Para cada uma das atividades deverá preencher o respetivo orçamento e identificar os entregáveis/metas associadas</t>
  </si>
  <si>
    <t>Campos a sombreado verde deverão ser preenchidos com descrições das ações integradas em cada uma das atividades e observações de caráter mais genérico ou particular</t>
  </si>
  <si>
    <t>Campos a sombreado cinzento deverão ser preenchidos com valores (€ e/ou Unidades)</t>
  </si>
  <si>
    <t>Campos a sombreado amarelo representam alertas de preenchimento ou notas</t>
  </si>
  <si>
    <r>
      <rPr>
        <b/>
        <sz val="8"/>
        <rFont val="Barlow"/>
      </rPr>
      <t xml:space="preserve">Orçamento Atividades </t>
    </r>
    <r>
      <rPr>
        <sz val="8"/>
        <rFont val="Barlow"/>
      </rPr>
      <t>- deverá preencher apenas o cabeçalho (Designação e NIF beneficiário) sendo que os restantes campos consolidam os dados inseridos em cada orçamento das atividades.</t>
    </r>
  </si>
  <si>
    <t>Em cada atividade (folha) deverá preencher - Descrição da(s) Ações integradas na Atividade em causa ; Orçamentação de cada uma das Ações ; Identificação dos entregáveis; Definição das Meta(s) Intermédias e/ou Final; e Observações finais se aplicável</t>
  </si>
  <si>
    <r>
      <rPr>
        <b/>
        <sz val="8"/>
        <rFont val="Barlow"/>
      </rPr>
      <t>Atividade "Ações de capacitação, de sensibilização e/ou informação"</t>
    </r>
    <r>
      <rPr>
        <sz val="8"/>
        <rFont val="Barlow"/>
      </rPr>
      <t xml:space="preserve"> - Deve indicar agregadamente as ações que tenham a mesma tématica e o mesmo número de horas de realização (Ações tipo 1, Ações tipo 2 e assim sucessivamente). Prencher em primeiro a caraterização das ações, o orçamento resumo, o n.º de entregáveis por meta intermédia e meta final e, por último, o orçamento detalhado. Caso tenha mais de 10 tipos de ações deverá mobilizar a folha "Ações de capacitação n.º 2)</t>
    </r>
  </si>
  <si>
    <r>
      <rPr>
        <b/>
        <sz val="8"/>
        <color theme="1"/>
        <rFont val="Barlow"/>
      </rPr>
      <t>Avaliação</t>
    </r>
    <r>
      <rPr>
        <sz val="8"/>
        <color theme="1"/>
        <rFont val="Barlow"/>
      </rPr>
      <t xml:space="preserve"> - Esta atividade é obrigatória, bem como a apresentação do respetivo entregável - "Relatório de Avaliação da Operação" - Deverá ser a última atividade da operação e estar fisicamente concluída até à data de termo da operação.</t>
    </r>
  </si>
  <si>
    <t>Descrição das Ações integradas na Atividade</t>
  </si>
  <si>
    <t>Ação tipo1</t>
  </si>
  <si>
    <t>Promoção dos Direitos das Pessoas com deficiência</t>
  </si>
  <si>
    <t>Ação tipo 1</t>
  </si>
  <si>
    <t>Total</t>
  </si>
  <si>
    <t xml:space="preserve">N.º de Ações por tipo </t>
  </si>
  <si>
    <t xml:space="preserve">N.º Horas por cada Ação </t>
  </si>
  <si>
    <t xml:space="preserve">Total de Horas por Ação Tipo </t>
  </si>
  <si>
    <t>Estrutura de Custos</t>
  </si>
  <si>
    <t>Execução</t>
  </si>
  <si>
    <t>Limite Financiamento</t>
  </si>
  <si>
    <t>Custos com Ações</t>
  </si>
  <si>
    <t>TOTAL</t>
  </si>
  <si>
    <t>Orçamento Detalhado com o Custo das ações</t>
  </si>
  <si>
    <t>Explicitar a metodologia/cálculos que fundamentam os valores apresentados em orçamento</t>
  </si>
  <si>
    <t>Sistemas de Direitos das Pessoas com deficiência</t>
  </si>
  <si>
    <t>Ação tipo 2</t>
  </si>
  <si>
    <t>Ação tipo 3</t>
  </si>
  <si>
    <t>Ação tipo 4</t>
  </si>
  <si>
    <t>Self advocacy e autorrepresentação</t>
  </si>
  <si>
    <t>Ação tipo 5</t>
  </si>
  <si>
    <t>A Convenção das Nações Unidas sobre os Direitos das Pessoas com deficiência</t>
  </si>
  <si>
    <t>Ação tipo2</t>
  </si>
  <si>
    <t>Acessibilidade para a Inclusão</t>
  </si>
  <si>
    <t>Ação tipo3</t>
  </si>
  <si>
    <t>Acessibilidade no ambiente construído</t>
  </si>
  <si>
    <t>Ação tipo4</t>
  </si>
  <si>
    <t>Acessibilidade Digital</t>
  </si>
  <si>
    <t>Ação tipo5</t>
  </si>
  <si>
    <t>Acessibilidade à Informação e comunicação</t>
  </si>
  <si>
    <t>Ação tipo6</t>
  </si>
  <si>
    <t>Atendimento Inclusivo/ a Pessoas com deficiência</t>
  </si>
  <si>
    <t>Ação tipo7</t>
  </si>
  <si>
    <t>Linguagem e comunicação inclusiva</t>
  </si>
  <si>
    <t>Ação tipo8</t>
  </si>
  <si>
    <t>Capacitismo - desconstruindo estereótipos</t>
  </si>
  <si>
    <t>Ação tipo9</t>
  </si>
  <si>
    <t>Mediação para a inclusão</t>
  </si>
  <si>
    <t>Ação tipo10</t>
  </si>
  <si>
    <t>Mediação familiar</t>
  </si>
  <si>
    <t>Ação tipo11</t>
  </si>
  <si>
    <t>Mediação escolar</t>
  </si>
  <si>
    <t>Ação tipo12</t>
  </si>
  <si>
    <t>Mediação laboral e job tutor</t>
  </si>
  <si>
    <t>Ação tipo13</t>
  </si>
  <si>
    <t>Planos individuais de transição</t>
  </si>
  <si>
    <t>Ação tipo14</t>
  </si>
  <si>
    <t>Ação tipo15</t>
  </si>
  <si>
    <t>Ação tipo16</t>
  </si>
  <si>
    <t>Ação tipo17</t>
  </si>
  <si>
    <t>Ação tipo18</t>
  </si>
  <si>
    <t>Ação tipo19</t>
  </si>
  <si>
    <t>Ação tipo20</t>
  </si>
  <si>
    <t>Ação tipo21</t>
  </si>
  <si>
    <t>Ação tipo22</t>
  </si>
  <si>
    <t>Ação tipo23</t>
  </si>
  <si>
    <t>Ação tipo 6</t>
  </si>
  <si>
    <t>Ação tipo 7</t>
  </si>
  <si>
    <t>Ação tipo 8</t>
  </si>
  <si>
    <t>Ação tipo 9</t>
  </si>
  <si>
    <t>Ação tipo 10</t>
  </si>
  <si>
    <t>Ação tipo 11</t>
  </si>
  <si>
    <t>Ação tipo 12</t>
  </si>
  <si>
    <t>Ação tipo 13</t>
  </si>
  <si>
    <t>Ação tipo 14</t>
  </si>
  <si>
    <t>Ação tipo 15</t>
  </si>
  <si>
    <t>Ação tipo 16</t>
  </si>
  <si>
    <t>Ação tipo 17</t>
  </si>
  <si>
    <t>Ação tipo 18</t>
  </si>
  <si>
    <t>Ação tipo 19</t>
  </si>
  <si>
    <t>Ação tipo 20</t>
  </si>
  <si>
    <t>Ação tipo 21</t>
  </si>
  <si>
    <t>Ação tipo 22</t>
  </si>
  <si>
    <t>Ação tipo 23</t>
  </si>
  <si>
    <t>Descrição</t>
  </si>
  <si>
    <t xml:space="preserve">Na descrição deverá ser explicitada a metodologia que será utilizada </t>
  </si>
  <si>
    <t>Total Tipologia A</t>
  </si>
  <si>
    <t>Total Tipologia B</t>
  </si>
  <si>
    <t>Total Tipologia C</t>
  </si>
  <si>
    <t>Somatório Avaliação</t>
  </si>
  <si>
    <t>Limite Financeiro Indicativo Avaliação</t>
  </si>
  <si>
    <t xml:space="preserve">N.º médio de Horas por cada Ação </t>
  </si>
  <si>
    <t xml:space="preserve">Total de Horas por Tipologia </t>
  </si>
  <si>
    <t xml:space="preserve">Orientações de preenchimento: </t>
  </si>
  <si>
    <t>Deverá ser a última atividade da operação e estar fisicamente concluída até à data de termo da operação.</t>
  </si>
  <si>
    <t>Resumo Ações</t>
  </si>
  <si>
    <t>Outros encargos (40% adicional ás ações)</t>
  </si>
  <si>
    <t xml:space="preserve">Intervenção centrada na pessoa </t>
  </si>
  <si>
    <t xml:space="preserve">Regime jurídico do maior acompanhado  </t>
  </si>
  <si>
    <t>Autonomia e vida independente</t>
  </si>
  <si>
    <t xml:space="preserve">Promoção da qualidade de vida das pessoas com deficiência </t>
  </si>
  <si>
    <t xml:space="preserve">Mediação Individualizada para a Inclusão   </t>
  </si>
  <si>
    <t xml:space="preserve">Empregar Pessoas com deficiência – vantagens, condições e recursos   </t>
  </si>
  <si>
    <t xml:space="preserve">Vieses inconscientes e microagressões em ambientes corporativos  </t>
  </si>
  <si>
    <t xml:space="preserve">Planos organizacionais para a inclusão  </t>
  </si>
  <si>
    <t xml:space="preserve">Gestão por competências e desenvolvimento profissional de pessoas com deficiência  </t>
  </si>
  <si>
    <t xml:space="preserve">Planos locais para a cidadania e inclusão  </t>
  </si>
  <si>
    <t xml:space="preserve">Concepção e avaliação de projetos inclusivos </t>
  </si>
  <si>
    <t xml:space="preserve">Promoção do voluntariado Inclusivo  </t>
  </si>
  <si>
    <t xml:space="preserve">Participação, representatividade e acessibilidades em projetos e equipamentos culturais  </t>
  </si>
  <si>
    <t xml:space="preserve">Afetos e sexualidade: diálogo aberto para a promoção dos direitos </t>
  </si>
  <si>
    <t xml:space="preserve">Prevenção da violência contra pessoas com deficiência </t>
  </si>
  <si>
    <t>Ação tipo24</t>
  </si>
  <si>
    <t xml:space="preserve">Medidas de autoproteção em situação de emergência </t>
  </si>
  <si>
    <t>Ação tipo 24</t>
  </si>
  <si>
    <t xml:space="preserve">Descrição da Atividade "Ações de capacitação e de sensibilização" </t>
  </si>
  <si>
    <t xml:space="preserve">Memória descritiva </t>
  </si>
  <si>
    <t xml:space="preserve">Descrição da Atividade"Ações de capacitação e de sensibilização" </t>
  </si>
  <si>
    <t>Descrição da Atividade - Avaliação da Operação</t>
  </si>
  <si>
    <t xml:space="preserve">Explicitar a metodologia/cálculos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</si>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</sst>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Barlow"/>
    </font>
    <font>
      <sz val="8"/>
      <name val="Barlow"/>
    </font>
    <font>
      <b/>
      <sz val="8"/>
      <name val="Barlow"/>
    </font>
    <font>
      <b/>
      <sz val="8"/>
      <color theme="1"/>
      <name val="Barlow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23">
    <xf numFmtId="0" fontId="0" fillId="0" borderId="0" xfId="0"/>
    <xf numFmtId="0" fontId="5" fillId="3" borderId="0" xfId="0" applyFont="1" applyFill="1" applyAlignment="1">
      <alignment horizontal="center"/>
    </xf>
    <xf numFmtId="0" fontId="6" fillId="0" borderId="2" xfId="0" applyFont="1" applyBorder="1" applyAlignment="1">
      <alignment horizontal="right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164" fontId="0" fillId="4" borderId="6" xfId="0" applyNumberForma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0" fontId="7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44" fontId="4" fillId="4" borderId="15" xfId="0" applyNumberFormat="1" applyFont="1" applyFill="1" applyBorder="1"/>
    <xf numFmtId="0" fontId="9" fillId="0" borderId="2" xfId="0" applyFont="1" applyBorder="1" applyAlignment="1">
      <alignment horizontal="right"/>
    </xf>
    <xf numFmtId="44" fontId="0" fillId="4" borderId="7" xfId="1" applyFont="1" applyFill="1" applyBorder="1" applyProtection="1">
      <protection locked="0"/>
    </xf>
    <xf numFmtId="44" fontId="0" fillId="4" borderId="16" xfId="1" applyFont="1" applyFill="1" applyBorder="1" applyProtection="1">
      <protection locked="0"/>
    </xf>
    <xf numFmtId="44" fontId="0" fillId="4" borderId="17" xfId="1" applyFont="1" applyFill="1" applyBorder="1" applyProtection="1">
      <protection locked="0"/>
    </xf>
    <xf numFmtId="44" fontId="4" fillId="4" borderId="8" xfId="0" applyNumberFormat="1" applyFont="1" applyFill="1" applyBorder="1"/>
    <xf numFmtId="0" fontId="10" fillId="0" borderId="18" xfId="0" applyFont="1" applyBorder="1" applyAlignment="1">
      <alignment horizontal="left"/>
    </xf>
    <xf numFmtId="0" fontId="0" fillId="0" borderId="19" xfId="0" applyBorder="1"/>
    <xf numFmtId="44" fontId="4" fillId="0" borderId="1" xfId="0" applyNumberFormat="1" applyFont="1" applyBorder="1"/>
    <xf numFmtId="44" fontId="4" fillId="0" borderId="19" xfId="0" applyNumberFormat="1" applyFont="1" applyBorder="1"/>
    <xf numFmtId="0" fontId="10" fillId="0" borderId="0" xfId="0" applyFont="1" applyAlignment="1">
      <alignment horizontal="left"/>
    </xf>
    <xf numFmtId="44" fontId="0" fillId="0" borderId="0" xfId="0" applyNumberFormat="1"/>
    <xf numFmtId="0" fontId="12" fillId="5" borderId="0" xfId="0" applyFont="1" applyFill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right"/>
    </xf>
    <xf numFmtId="44" fontId="13" fillId="7" borderId="12" xfId="1" applyFont="1" applyFill="1" applyBorder="1" applyAlignment="1" applyProtection="1">
      <alignment horizontal="right"/>
    </xf>
    <xf numFmtId="0" fontId="4" fillId="7" borderId="12" xfId="0" applyFont="1" applyFill="1" applyBorder="1" applyAlignment="1">
      <alignment horizontal="center"/>
    </xf>
    <xf numFmtId="44" fontId="13" fillId="7" borderId="15" xfId="1" applyFont="1" applyFill="1" applyBorder="1"/>
    <xf numFmtId="44" fontId="13" fillId="7" borderId="8" xfId="1" applyFont="1" applyFill="1" applyBorder="1" applyProtection="1">
      <protection locked="0"/>
    </xf>
    <xf numFmtId="0" fontId="13" fillId="0" borderId="0" xfId="0" applyFont="1"/>
    <xf numFmtId="44" fontId="15" fillId="7" borderId="2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16" fillId="6" borderId="1" xfId="0" applyFont="1" applyFill="1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0" fontId="11" fillId="5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16" fillId="6" borderId="2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6" borderId="4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4" borderId="6" xfId="0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19" fillId="3" borderId="0" xfId="0" applyFont="1" applyFill="1"/>
    <xf numFmtId="0" fontId="19" fillId="9" borderId="0" xfId="0" applyFont="1" applyFill="1"/>
    <xf numFmtId="0" fontId="19" fillId="7" borderId="0" xfId="0" applyFont="1" applyFill="1"/>
    <xf numFmtId="0" fontId="18" fillId="0" borderId="0" xfId="0" applyFont="1" applyAlignment="1">
      <alignment horizontal="left"/>
    </xf>
    <xf numFmtId="0" fontId="4" fillId="8" borderId="0" xfId="0" applyFont="1" applyFill="1" applyAlignment="1">
      <alignment horizont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6" borderId="0" xfId="0" applyFont="1" applyFill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4" fillId="6" borderId="2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3" borderId="18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25" xfId="0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8" xfId="0" applyFont="1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5" borderId="25" xfId="0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left" vertical="center"/>
      <protection locked="0"/>
    </xf>
    <xf numFmtId="0" fontId="17" fillId="6" borderId="22" xfId="0" applyFont="1" applyFill="1" applyBorder="1" applyAlignment="1">
      <alignment horizontal="left" vertical="center" wrapText="1"/>
    </xf>
    <xf numFmtId="0" fontId="17" fillId="6" borderId="0" xfId="0" applyFont="1" applyFill="1" applyAlignment="1">
      <alignment horizontal="left" vertical="center" wrapText="1"/>
    </xf>
    <xf numFmtId="0" fontId="4" fillId="6" borderId="20" xfId="0" applyFont="1" applyFill="1" applyBorder="1" applyAlignment="1" applyProtection="1">
      <alignment horizontal="left" vertical="center"/>
      <protection locked="0"/>
    </xf>
    <xf numFmtId="0" fontId="4" fillId="6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14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44" fontId="0" fillId="4" borderId="3" xfId="1" applyFont="1" applyFill="1" applyBorder="1" applyProtection="1">
      <protection locked="0"/>
    </xf>
    <xf numFmtId="44" fontId="0" fillId="4" borderId="13" xfId="1" applyFont="1" applyFill="1" applyBorder="1" applyProtection="1">
      <protection locked="0"/>
    </xf>
    <xf numFmtId="44" fontId="0" fillId="4" borderId="14" xfId="1" applyFont="1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8"/>
  <sheetViews>
    <sheetView workbookViewId="0">
      <selection activeCell="P9" sqref="P9"/>
    </sheetView>
  </sheetViews>
  <sheetFormatPr defaultColWidth="9" defaultRowHeight="15"/>
  <cols>
    <col min="1" max="1" width="5.140625" customWidth="1"/>
    <col min="12" max="12" width="18.140625" customWidth="1"/>
  </cols>
  <sheetData>
    <row r="2" spans="2:12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4" spans="2:12" s="61" customFormat="1" ht="32.25" customHeight="1">
      <c r="B4" s="62">
        <v>1</v>
      </c>
      <c r="C4" s="69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2:12" s="61" customFormat="1" ht="33.75" customHeight="1">
      <c r="B5" s="62">
        <v>2</v>
      </c>
      <c r="C5" s="70" t="s">
        <v>2</v>
      </c>
      <c r="D5" s="70"/>
      <c r="E5" s="70"/>
      <c r="F5" s="70"/>
      <c r="G5" s="70"/>
      <c r="H5" s="70"/>
      <c r="I5" s="70"/>
      <c r="J5" s="70"/>
      <c r="K5" s="70"/>
      <c r="L5" s="70"/>
    </row>
    <row r="6" spans="2:12" s="61" customFormat="1" ht="21.75" customHeight="1">
      <c r="B6" s="62">
        <v>3</v>
      </c>
      <c r="C6" s="70" t="s">
        <v>3</v>
      </c>
      <c r="D6" s="70"/>
      <c r="E6" s="70"/>
      <c r="F6" s="70"/>
      <c r="G6" s="70"/>
      <c r="H6" s="70"/>
      <c r="I6" s="70"/>
      <c r="J6" s="70"/>
      <c r="K6" s="70"/>
      <c r="L6" s="70"/>
    </row>
    <row r="7" spans="2:12" s="61" customFormat="1" ht="21.75" customHeight="1">
      <c r="B7" s="62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2:12" s="61" customFormat="1" ht="30" customHeight="1">
      <c r="B8" s="62">
        <v>4</v>
      </c>
      <c r="C8" s="64"/>
      <c r="D8" s="70" t="s">
        <v>4</v>
      </c>
      <c r="E8" s="70"/>
      <c r="F8" s="70"/>
      <c r="G8" s="70"/>
      <c r="H8" s="70"/>
      <c r="I8" s="70"/>
      <c r="J8" s="70"/>
      <c r="K8" s="70"/>
      <c r="L8" s="70"/>
    </row>
    <row r="9" spans="2:12" s="61" customFormat="1" ht="21.75" customHeight="1">
      <c r="B9" s="62">
        <v>5</v>
      </c>
      <c r="C9" s="65"/>
      <c r="D9" s="72" t="s">
        <v>5</v>
      </c>
      <c r="E9" s="72"/>
      <c r="F9" s="72"/>
      <c r="G9" s="72"/>
      <c r="H9" s="72"/>
      <c r="I9" s="72"/>
      <c r="J9" s="72"/>
      <c r="K9" s="72"/>
      <c r="L9" s="72"/>
    </row>
    <row r="10" spans="2:12" s="61" customFormat="1" ht="21.75" customHeight="1">
      <c r="B10" s="62">
        <v>6</v>
      </c>
      <c r="C10" s="66"/>
      <c r="D10" s="72" t="s">
        <v>6</v>
      </c>
      <c r="E10" s="72"/>
      <c r="F10" s="72"/>
      <c r="G10" s="72"/>
      <c r="H10" s="72"/>
      <c r="I10" s="72"/>
      <c r="J10" s="72"/>
      <c r="K10" s="72"/>
      <c r="L10" s="72"/>
    </row>
    <row r="11" spans="2:12" s="61" customFormat="1" ht="11.25" customHeight="1">
      <c r="B11" s="62"/>
      <c r="D11" s="67"/>
      <c r="E11" s="67"/>
      <c r="F11" s="67"/>
      <c r="G11" s="67"/>
      <c r="H11" s="67"/>
      <c r="I11" s="67"/>
      <c r="J11" s="67"/>
      <c r="K11" s="67"/>
      <c r="L11" s="67"/>
    </row>
    <row r="12" spans="2:12" s="61" customFormat="1" ht="47.25" customHeight="1">
      <c r="B12" s="62">
        <v>7</v>
      </c>
      <c r="C12" s="73" t="s">
        <v>7</v>
      </c>
      <c r="D12" s="73"/>
      <c r="E12" s="73"/>
      <c r="F12" s="73"/>
      <c r="G12" s="73"/>
      <c r="H12" s="73"/>
      <c r="I12" s="73"/>
      <c r="J12" s="73"/>
      <c r="K12" s="73"/>
      <c r="L12" s="73"/>
    </row>
    <row r="13" spans="2:12" s="61" customFormat="1" ht="47.25" customHeight="1">
      <c r="B13" s="62">
        <v>8</v>
      </c>
      <c r="C13" s="74" t="s">
        <v>8</v>
      </c>
      <c r="D13" s="74"/>
      <c r="E13" s="74"/>
      <c r="F13" s="74"/>
      <c r="G13" s="74"/>
      <c r="H13" s="74"/>
      <c r="I13" s="74"/>
      <c r="J13" s="74"/>
      <c r="K13" s="74"/>
      <c r="L13" s="74"/>
    </row>
    <row r="14" spans="2:12" s="61" customFormat="1" ht="50.25" customHeight="1">
      <c r="B14" s="62">
        <v>9</v>
      </c>
      <c r="C14" s="75" t="s">
        <v>9</v>
      </c>
      <c r="D14" s="75"/>
      <c r="E14" s="75"/>
      <c r="F14" s="75"/>
      <c r="G14" s="75"/>
      <c r="H14" s="75"/>
      <c r="I14" s="75"/>
      <c r="J14" s="75"/>
      <c r="K14" s="75"/>
      <c r="L14" s="75"/>
    </row>
    <row r="15" spans="2:12" s="61" customFormat="1" ht="34.5" customHeight="1">
      <c r="B15" s="62">
        <v>10</v>
      </c>
      <c r="C15" s="71" t="s">
        <v>10</v>
      </c>
      <c r="D15" s="71"/>
      <c r="E15" s="71"/>
      <c r="F15" s="71"/>
      <c r="G15" s="71"/>
      <c r="H15" s="71"/>
      <c r="I15" s="71"/>
      <c r="J15" s="71"/>
      <c r="K15" s="71"/>
      <c r="L15" s="71"/>
    </row>
    <row r="16" spans="2:12" s="61" customFormat="1" ht="12.75">
      <c r="B16" s="62"/>
    </row>
    <row r="17" spans="2:2">
      <c r="B17" s="60"/>
    </row>
    <row r="18" spans="2:2">
      <c r="B18" s="60"/>
    </row>
  </sheetData>
  <mergeCells count="11">
    <mergeCell ref="C15:L15"/>
    <mergeCell ref="D9:L9"/>
    <mergeCell ref="D10:L10"/>
    <mergeCell ref="C12:L12"/>
    <mergeCell ref="C13:L13"/>
    <mergeCell ref="C14:L14"/>
    <mergeCell ref="B2:L2"/>
    <mergeCell ref="C4:L4"/>
    <mergeCell ref="C5:L5"/>
    <mergeCell ref="C6:L6"/>
    <mergeCell ref="D8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113"/>
  <sheetViews>
    <sheetView workbookViewId="0">
      <selection activeCell="B19" sqref="B19:N21"/>
    </sheetView>
  </sheetViews>
  <sheetFormatPr defaultColWidth="9" defaultRowHeight="15"/>
  <cols>
    <col min="1" max="1" width="3.140625" customWidth="1"/>
    <col min="2" max="2" width="37" customWidth="1"/>
    <col min="3" max="3" width="2.28515625" customWidth="1"/>
    <col min="4" max="4" width="15.5703125" customWidth="1"/>
    <col min="5" max="5" width="5.7109375" customWidth="1"/>
    <col min="6" max="6" width="15.5703125" customWidth="1"/>
    <col min="7" max="7" width="20.42578125" customWidth="1"/>
    <col min="8" max="9" width="15.5703125" customWidth="1"/>
    <col min="10" max="10" width="20.85546875" customWidth="1"/>
    <col min="11" max="12" width="15.5703125" customWidth="1"/>
    <col min="13" max="13" width="17.5703125" customWidth="1"/>
    <col min="14" max="14" width="2.85546875" customWidth="1"/>
    <col min="15" max="15" width="14" customWidth="1"/>
    <col min="16" max="16" width="35.5703125" customWidth="1"/>
  </cols>
  <sheetData>
    <row r="2" spans="2:16" ht="28.5">
      <c r="B2" s="80" t="s">
        <v>116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2:16" ht="14.45" customHeight="1"/>
    <row r="4" spans="2:16" ht="29.45" customHeight="1">
      <c r="B4" s="81" t="s">
        <v>11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2:16" ht="17.100000000000001" customHeight="1"/>
    <row r="6" spans="2:16" ht="53.1" customHeight="1">
      <c r="B6" s="38" t="s">
        <v>12</v>
      </c>
      <c r="D6" s="82" t="s">
        <v>13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4"/>
    </row>
    <row r="8" spans="2:16">
      <c r="D8" s="39" t="s">
        <v>14</v>
      </c>
      <c r="E8" s="49"/>
      <c r="F8" s="39" t="s">
        <v>15</v>
      </c>
    </row>
    <row r="10" spans="2:16">
      <c r="B10" s="2" t="s">
        <v>16</v>
      </c>
      <c r="D10" s="4"/>
      <c r="F10" s="118">
        <f>SUM(D10:D10)</f>
        <v>0</v>
      </c>
    </row>
    <row r="11" spans="2:16">
      <c r="B11" s="2" t="s">
        <v>17</v>
      </c>
      <c r="D11" s="58"/>
      <c r="F11" s="119">
        <f>SUM(D11:D11)</f>
        <v>0</v>
      </c>
    </row>
    <row r="12" spans="2:16">
      <c r="B12" s="8" t="s">
        <v>18</v>
      </c>
      <c r="D12" s="116">
        <f>D10*D11</f>
        <v>0</v>
      </c>
      <c r="F12" s="117">
        <f>SUM(D12:D12)</f>
        <v>0</v>
      </c>
    </row>
    <row r="13" spans="2:16">
      <c r="F13" s="51"/>
    </row>
    <row r="15" spans="2:16" ht="23.25">
      <c r="B15" s="85" t="s">
        <v>117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2:16"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</row>
    <row r="17" spans="2:16" ht="15.75">
      <c r="B17" s="28" t="s">
        <v>12</v>
      </c>
      <c r="C17" s="29"/>
      <c r="D17" s="76" t="s">
        <v>120</v>
      </c>
      <c r="E17" s="77"/>
      <c r="F17" s="77"/>
      <c r="G17" s="77"/>
      <c r="H17" s="77"/>
      <c r="I17" s="77"/>
      <c r="J17" s="77"/>
      <c r="K17" s="77"/>
      <c r="L17" s="77"/>
      <c r="M17" s="77"/>
      <c r="N17" s="78"/>
    </row>
    <row r="18" spans="2:16"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2:16" ht="77.099999999999994" customHeight="1"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</row>
    <row r="20" spans="2:16" ht="83.1" customHeight="1"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2"/>
    </row>
    <row r="21" spans="2:16" ht="81.95" customHeight="1"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</row>
    <row r="22" spans="2:16" ht="19.5" customHeight="1">
      <c r="B22" s="59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2:16" ht="83.1" customHeight="1"/>
    <row r="24" spans="2:16" ht="83.1" customHeight="1"/>
    <row r="25" spans="2:16" ht="83.1" customHeight="1"/>
    <row r="26" spans="2:16" ht="83.1" customHeight="1"/>
    <row r="27" spans="2:16"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0"/>
      <c r="P27" s="60"/>
    </row>
    <row r="28" spans="2:16" ht="83.1" customHeight="1"/>
    <row r="29" spans="2:16" ht="83.1" customHeight="1"/>
    <row r="30" spans="2:16" ht="83.1" customHeight="1"/>
    <row r="31" spans="2:16" ht="83.1" customHeight="1"/>
    <row r="32" spans="2:16" ht="83.1" customHeight="1"/>
    <row r="33" ht="83.1" customHeight="1"/>
    <row r="34" ht="83.1" customHeight="1"/>
    <row r="35" ht="83.1" customHeight="1"/>
    <row r="36" ht="83.1" customHeight="1"/>
    <row r="37" ht="83.1" customHeight="1"/>
    <row r="38" ht="83.1" customHeight="1"/>
    <row r="39" ht="83.1" customHeight="1"/>
    <row r="40" ht="83.1" customHeight="1"/>
    <row r="41" ht="83.1" customHeight="1"/>
    <row r="42" ht="83.1" customHeight="1"/>
    <row r="43" ht="83.1" customHeight="1"/>
    <row r="44" ht="83.1" customHeight="1"/>
    <row r="45" ht="83.1" customHeight="1"/>
    <row r="46" ht="83.1" customHeight="1"/>
    <row r="47" ht="83.1" customHeight="1"/>
    <row r="48" ht="83.1" customHeight="1"/>
    <row r="49" ht="83.1" customHeight="1"/>
    <row r="50" ht="83.1" customHeight="1"/>
    <row r="51" ht="83.1" customHeight="1"/>
    <row r="52" ht="83.1" customHeight="1"/>
    <row r="53" ht="83.1" customHeight="1"/>
    <row r="54" ht="83.1" customHeight="1"/>
    <row r="55" ht="83.1" customHeight="1"/>
    <row r="56" ht="83.1" customHeight="1"/>
    <row r="57" ht="83.1" customHeight="1"/>
    <row r="58" ht="83.1" customHeight="1"/>
    <row r="59" ht="83.1" customHeight="1"/>
    <row r="60" ht="83.1" customHeight="1"/>
    <row r="61" ht="83.1" customHeight="1"/>
    <row r="62" ht="83.1" customHeight="1"/>
    <row r="63" ht="83.1" customHeight="1"/>
    <row r="64" ht="83.1" customHeight="1"/>
    <row r="65" ht="83.1" customHeight="1"/>
    <row r="66" ht="83.1" customHeight="1"/>
    <row r="67" ht="83.1" customHeight="1"/>
    <row r="68" ht="83.1" customHeight="1"/>
    <row r="69" ht="83.1" customHeight="1"/>
    <row r="70" ht="83.1" customHeight="1"/>
    <row r="71" ht="83.1" customHeight="1"/>
    <row r="72" ht="83.1" customHeight="1"/>
    <row r="73" ht="83.1" customHeight="1"/>
    <row r="74" ht="83.1" customHeight="1"/>
    <row r="75" ht="83.1" customHeight="1"/>
    <row r="76" ht="83.1" customHeight="1"/>
    <row r="77" ht="83.1" customHeight="1"/>
    <row r="78" ht="83.1" customHeight="1"/>
    <row r="79" ht="83.1" customHeight="1"/>
    <row r="80" ht="83.1" customHeight="1"/>
    <row r="81" ht="83.1" customHeight="1"/>
    <row r="82" ht="83.1" customHeight="1"/>
    <row r="83" ht="83.1" customHeight="1"/>
    <row r="84" ht="83.1" customHeight="1"/>
    <row r="85" ht="83.1" customHeight="1"/>
    <row r="86" ht="83.1" customHeight="1"/>
    <row r="87" ht="83.1" customHeight="1"/>
    <row r="88" ht="83.1" customHeight="1"/>
    <row r="89" ht="83.1" customHeight="1"/>
    <row r="90" ht="83.1" customHeight="1"/>
    <row r="91" ht="83.1" customHeight="1"/>
    <row r="92" ht="83.1" customHeight="1"/>
    <row r="93" ht="83.1" customHeight="1"/>
    <row r="94" ht="83.1" customHeight="1"/>
    <row r="95" ht="83.1" customHeight="1"/>
    <row r="96" ht="83.1" customHeight="1"/>
    <row r="97" ht="83.1" customHeight="1"/>
    <row r="98" ht="83.1" customHeight="1"/>
    <row r="99" ht="83.1" customHeight="1"/>
    <row r="100" ht="83.1" customHeight="1"/>
    <row r="101" ht="83.1" customHeight="1"/>
    <row r="102" ht="83.1" customHeight="1"/>
    <row r="103" ht="83.1" customHeight="1"/>
    <row r="104" ht="83.1" customHeight="1"/>
    <row r="105" ht="83.1" customHeight="1"/>
    <row r="106" ht="83.1" customHeight="1"/>
    <row r="107" ht="83.1" customHeight="1"/>
    <row r="108" ht="83.1" customHeight="1"/>
    <row r="109" ht="83.1" customHeight="1"/>
    <row r="110" ht="83.1" customHeight="1"/>
    <row r="111" ht="83.1" customHeight="1"/>
    <row r="112" ht="83.1" customHeight="1"/>
    <row r="113" ht="83.1" customHeight="1"/>
  </sheetData>
  <sheetProtection algorithmName="SHA-512" hashValue="ljUWYxKqnJTsX7H8d5kZri7MQk/wmISc4C3UFNpzkhdQqwzhApfbKo3SKsnMtlWsWdevTatLQlos8zTwcCIOOQ==" saltValue="G6h91VR8NrIXezCxtsExJA==" spinCount="100000" sheet="1" objects="1" scenarios="1"/>
  <mergeCells count="8">
    <mergeCell ref="D17:N17"/>
    <mergeCell ref="D18:N18"/>
    <mergeCell ref="B19:N21"/>
    <mergeCell ref="B2:O2"/>
    <mergeCell ref="B4:O4"/>
    <mergeCell ref="D6:O6"/>
    <mergeCell ref="B15:N15"/>
    <mergeCell ref="B16:P16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3"/>
  <sheetViews>
    <sheetView workbookViewId="0">
      <selection activeCell="B25" sqref="B25:P27"/>
    </sheetView>
  </sheetViews>
  <sheetFormatPr defaultColWidth="9" defaultRowHeight="15"/>
  <cols>
    <col min="1" max="1" width="3.140625" customWidth="1"/>
    <col min="2" max="2" width="36.7109375" customWidth="1"/>
    <col min="3" max="3" width="2.28515625" customWidth="1"/>
    <col min="4" max="10" width="14.7109375" customWidth="1"/>
    <col min="11" max="11" width="4.28515625" customWidth="1"/>
    <col min="12" max="12" width="14.7109375" customWidth="1"/>
    <col min="13" max="13" width="20.5703125" customWidth="1"/>
    <col min="14" max="14" width="15.5703125" customWidth="1"/>
    <col min="15" max="15" width="17.5703125" customWidth="1"/>
    <col min="16" max="16" width="2.85546875" customWidth="1"/>
    <col min="17" max="17" width="14" customWidth="1"/>
    <col min="18" max="18" width="11.5703125" customWidth="1"/>
  </cols>
  <sheetData>
    <row r="2" spans="2:17" ht="28.5">
      <c r="B2" s="80" t="s">
        <v>118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2:17" ht="14.45" customHeight="1"/>
    <row r="4" spans="2:17" ht="29.45" customHeight="1">
      <c r="B4" s="81" t="s">
        <v>11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2:17" ht="17.100000000000001" customHeight="1"/>
    <row r="6" spans="2:17" ht="53.1" customHeight="1">
      <c r="B6" s="38" t="s">
        <v>14</v>
      </c>
      <c r="D6" s="82" t="s">
        <v>26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</row>
    <row r="7" spans="2:17" ht="53.1" customHeight="1">
      <c r="B7" s="53" t="s">
        <v>27</v>
      </c>
      <c r="D7" s="87" t="s">
        <v>98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4"/>
    </row>
    <row r="8" spans="2:17" ht="53.1" customHeight="1">
      <c r="B8" s="38" t="s">
        <v>28</v>
      </c>
      <c r="D8" s="87" t="s">
        <v>99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4"/>
    </row>
    <row r="9" spans="2:17" ht="53.1" customHeight="1">
      <c r="B9" s="38" t="s">
        <v>29</v>
      </c>
      <c r="D9" s="87" t="s">
        <v>100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4"/>
    </row>
    <row r="10" spans="2:17" ht="53.1" customHeight="1">
      <c r="B10" s="53" t="s">
        <v>31</v>
      </c>
      <c r="D10" s="87" t="s">
        <v>30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4"/>
    </row>
    <row r="11" spans="2:17" ht="52.5" customHeight="1">
      <c r="B11" s="38" t="s">
        <v>67</v>
      </c>
      <c r="D11" s="87" t="s">
        <v>101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</row>
    <row r="12" spans="2:17" ht="52.5" customHeight="1">
      <c r="B12" s="53" t="s">
        <v>68</v>
      </c>
      <c r="D12" s="87" t="s">
        <v>102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4"/>
    </row>
    <row r="14" spans="2:17">
      <c r="D14" s="39" t="s">
        <v>14</v>
      </c>
      <c r="E14" s="39" t="s">
        <v>27</v>
      </c>
      <c r="F14" s="39" t="s">
        <v>28</v>
      </c>
      <c r="G14" s="39" t="s">
        <v>29</v>
      </c>
      <c r="H14" s="39" t="s">
        <v>31</v>
      </c>
      <c r="I14" s="39" t="s">
        <v>67</v>
      </c>
      <c r="J14" s="39" t="s">
        <v>68</v>
      </c>
      <c r="L14" s="39" t="s">
        <v>15</v>
      </c>
    </row>
    <row r="15" spans="2:17" ht="15.75" thickBot="1"/>
    <row r="16" spans="2:17">
      <c r="B16" s="2" t="s">
        <v>16</v>
      </c>
      <c r="D16" s="3"/>
      <c r="E16" s="40"/>
      <c r="F16" s="40"/>
      <c r="G16" s="40"/>
      <c r="H16" s="45"/>
      <c r="I16" s="40"/>
      <c r="J16" s="45"/>
      <c r="L16" s="54">
        <f>SUM(D16:J16)</f>
        <v>0</v>
      </c>
    </row>
    <row r="17" spans="2:18">
      <c r="B17" s="2" t="s">
        <v>17</v>
      </c>
      <c r="D17" s="6"/>
      <c r="E17" s="41"/>
      <c r="F17" s="41"/>
      <c r="G17" s="41"/>
      <c r="H17" s="46"/>
      <c r="I17" s="41"/>
      <c r="J17" s="46"/>
      <c r="L17" s="55">
        <f>SUM(D17:J17)</f>
        <v>0</v>
      </c>
    </row>
    <row r="18" spans="2:18" ht="15.75" thickBot="1">
      <c r="B18" s="8" t="s">
        <v>18</v>
      </c>
      <c r="D18" s="9">
        <f>D16*D17</f>
        <v>0</v>
      </c>
      <c r="E18" s="42">
        <f t="shared" ref="E18:G18" si="0">E16*E17</f>
        <v>0</v>
      </c>
      <c r="F18" s="42">
        <f t="shared" si="0"/>
        <v>0</v>
      </c>
      <c r="G18" s="42">
        <f t="shared" si="0"/>
        <v>0</v>
      </c>
      <c r="H18" s="47">
        <f t="shared" ref="H18:I18" si="1">H16*H17</f>
        <v>0</v>
      </c>
      <c r="I18" s="42">
        <f t="shared" si="1"/>
        <v>0</v>
      </c>
      <c r="J18" s="47">
        <f t="shared" ref="J18" si="2">J16*J17</f>
        <v>0</v>
      </c>
      <c r="L18" s="56">
        <f>SUM(D18:J18)</f>
        <v>0</v>
      </c>
    </row>
    <row r="19" spans="2:18">
      <c r="L19" s="51"/>
    </row>
    <row r="21" spans="2:18" ht="23.25">
      <c r="B21" s="85" t="s">
        <v>117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</row>
    <row r="22" spans="2:18"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2:18" ht="19.5" customHeight="1">
      <c r="B23" s="28" t="s">
        <v>14</v>
      </c>
      <c r="C23" s="29"/>
      <c r="D23" s="76" t="s">
        <v>120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/>
    </row>
    <row r="24" spans="2:18"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</row>
    <row r="25" spans="2:18" ht="83.1" customHeight="1">
      <c r="B25" s="107" t="s">
        <v>121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9"/>
      <c r="Q25" s="92"/>
      <c r="R25" s="93"/>
    </row>
    <row r="26" spans="2:18" ht="83.1" customHeight="1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2"/>
      <c r="Q26" s="92"/>
      <c r="R26" s="93"/>
    </row>
    <row r="27" spans="2:18" ht="83.1" customHeight="1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5"/>
      <c r="Q27" s="92"/>
      <c r="R27" s="93"/>
    </row>
    <row r="28" spans="2:18"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57"/>
      <c r="R28" s="57"/>
    </row>
    <row r="29" spans="2:18" ht="15.75">
      <c r="B29" s="28" t="s">
        <v>27</v>
      </c>
      <c r="C29" s="29"/>
      <c r="D29" s="88" t="s">
        <v>120</v>
      </c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90"/>
      <c r="Q29" s="57"/>
      <c r="R29" s="57"/>
    </row>
    <row r="30" spans="2:18"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57"/>
      <c r="R30" s="57"/>
    </row>
    <row r="31" spans="2:18" ht="83.1" customHeight="1"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9"/>
    </row>
    <row r="32" spans="2:18" ht="83.1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2"/>
    </row>
    <row r="33" spans="2:16" ht="83.1" customHeight="1"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5"/>
    </row>
    <row r="34" spans="2:16"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</row>
    <row r="35" spans="2:16" ht="15.75">
      <c r="B35" s="28" t="s">
        <v>28</v>
      </c>
      <c r="C35" s="29"/>
      <c r="D35" s="88" t="s">
        <v>120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0"/>
    </row>
    <row r="36" spans="2:16"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2:16" ht="83.1" customHeight="1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9"/>
    </row>
    <row r="38" spans="2:16" ht="83.1" customHeight="1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</row>
    <row r="39" spans="2:16" ht="83.1" customHeight="1">
      <c r="B39" s="113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5"/>
    </row>
    <row r="40" spans="2:16"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  <row r="41" spans="2:16" ht="15.75">
      <c r="B41" s="28" t="s">
        <v>29</v>
      </c>
      <c r="C41" s="29"/>
      <c r="D41" s="88" t="s">
        <v>120</v>
      </c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90"/>
    </row>
    <row r="42" spans="2:16"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</row>
    <row r="43" spans="2:16" ht="83.1" customHeight="1">
      <c r="B43" s="10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9"/>
    </row>
    <row r="44" spans="2:16" ht="83.1" customHeight="1"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2"/>
    </row>
    <row r="45" spans="2:16" ht="83.1" customHeight="1"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5"/>
    </row>
    <row r="46" spans="2:16"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</row>
    <row r="47" spans="2:16" ht="15.75">
      <c r="B47" s="28" t="s">
        <v>31</v>
      </c>
      <c r="C47" s="29"/>
      <c r="D47" s="88" t="s">
        <v>120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90"/>
    </row>
    <row r="48" spans="2:16"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</row>
    <row r="49" spans="2:18" ht="83.1" customHeight="1">
      <c r="B49" s="107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9"/>
    </row>
    <row r="50" spans="2:18" ht="83.1" customHeight="1"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2"/>
    </row>
    <row r="51" spans="2:18" ht="83.1" customHeight="1"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5"/>
    </row>
    <row r="52" spans="2:18">
      <c r="R52" s="57"/>
    </row>
    <row r="53" spans="2:18" ht="15.75">
      <c r="B53" s="28" t="s">
        <v>67</v>
      </c>
      <c r="C53" s="29"/>
      <c r="D53" s="88" t="s">
        <v>120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90"/>
    </row>
    <row r="54" spans="2:18"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</row>
    <row r="55" spans="2:18" ht="83.1" customHeight="1">
      <c r="B55" s="107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9"/>
    </row>
    <row r="56" spans="2:18" ht="83.1" customHeight="1"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2"/>
    </row>
    <row r="57" spans="2:18" ht="83.1" customHeight="1">
      <c r="B57" s="113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5"/>
    </row>
    <row r="59" spans="2:18" ht="15.75">
      <c r="B59" s="28" t="s">
        <v>68</v>
      </c>
      <c r="C59" s="29"/>
      <c r="D59" s="88" t="s">
        <v>120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90"/>
    </row>
    <row r="60" spans="2:18"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</row>
    <row r="61" spans="2:18" ht="83.1" customHeight="1">
      <c r="B61" s="107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9"/>
    </row>
    <row r="62" spans="2:18" ht="83.1" customHeight="1">
      <c r="B62" s="110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2"/>
    </row>
    <row r="63" spans="2:18" ht="83.1" customHeight="1">
      <c r="B63" s="113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5"/>
    </row>
  </sheetData>
  <sheetProtection algorithmName="SHA-512" hashValue="rJ89C2oMwUjGWPeTJEyBxD/r2upfsXLtZjM3xcsI9XVUYjtN/XhRWz5yQM04rwFacBTGX60H/slPWxpN+mAkug==" saltValue="ql4/T2qxUOW9Oi8ivKnRhA==" spinCount="100000" sheet="1" objects="1" scenarios="1"/>
  <mergeCells count="38">
    <mergeCell ref="D30:P30"/>
    <mergeCell ref="D9:Q9"/>
    <mergeCell ref="D10:Q10"/>
    <mergeCell ref="D47:P47"/>
    <mergeCell ref="D48:P48"/>
    <mergeCell ref="Q25:R26"/>
    <mergeCell ref="B25:P27"/>
    <mergeCell ref="B31:P33"/>
    <mergeCell ref="B37:P39"/>
    <mergeCell ref="B43:P45"/>
    <mergeCell ref="D36:P36"/>
    <mergeCell ref="D40:P40"/>
    <mergeCell ref="D41:P41"/>
    <mergeCell ref="D42:P42"/>
    <mergeCell ref="D46:P46"/>
    <mergeCell ref="D28:P28"/>
    <mergeCell ref="D29:P29"/>
    <mergeCell ref="B2:Q2"/>
    <mergeCell ref="B4:Q4"/>
    <mergeCell ref="D6:Q6"/>
    <mergeCell ref="D7:Q7"/>
    <mergeCell ref="D8:Q8"/>
    <mergeCell ref="B61:P63"/>
    <mergeCell ref="D11:Q11"/>
    <mergeCell ref="D12:Q12"/>
    <mergeCell ref="D53:P53"/>
    <mergeCell ref="D54:P54"/>
    <mergeCell ref="B55:P57"/>
    <mergeCell ref="D59:P59"/>
    <mergeCell ref="D60:P60"/>
    <mergeCell ref="D34:P34"/>
    <mergeCell ref="D35:P35"/>
    <mergeCell ref="B21:P21"/>
    <mergeCell ref="B22:R22"/>
    <mergeCell ref="D23:P23"/>
    <mergeCell ref="D24:P24"/>
    <mergeCell ref="Q27:R27"/>
    <mergeCell ref="B49:P5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C183"/>
  <sheetViews>
    <sheetView topLeftCell="A16" workbookViewId="0">
      <selection activeCell="B168" sqref="B168:N170"/>
    </sheetView>
  </sheetViews>
  <sheetFormatPr defaultColWidth="9" defaultRowHeight="15"/>
  <cols>
    <col min="1" max="1" width="3.140625" customWidth="1"/>
    <col min="2" max="2" width="35" customWidth="1"/>
    <col min="3" max="3" width="2.28515625" customWidth="1"/>
    <col min="4" max="27" width="14.7109375" customWidth="1"/>
    <col min="28" max="28" width="1.7109375" customWidth="1"/>
    <col min="29" max="29" width="16.42578125" customWidth="1"/>
    <col min="30" max="30" width="19.7109375" customWidth="1"/>
    <col min="31" max="33" width="4.140625" customWidth="1"/>
  </cols>
  <sheetData>
    <row r="2" spans="2:15" ht="28.5">
      <c r="B2" s="80" t="s">
        <v>116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2:15" ht="14.45" customHeight="1"/>
    <row r="4" spans="2:15" ht="29.45" customHeight="1">
      <c r="B4" s="81" t="s">
        <v>11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2:15" ht="53.1" customHeight="1">
      <c r="B5" s="38" t="s">
        <v>12</v>
      </c>
      <c r="D5" s="82" t="s">
        <v>32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4"/>
    </row>
    <row r="6" spans="2:15" ht="53.1" customHeight="1">
      <c r="B6" s="38" t="s">
        <v>33</v>
      </c>
      <c r="D6" s="82" t="s">
        <v>34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4"/>
    </row>
    <row r="7" spans="2:15" ht="53.1" customHeight="1">
      <c r="B7" s="38" t="s">
        <v>35</v>
      </c>
      <c r="D7" s="82" t="s">
        <v>36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</row>
    <row r="8" spans="2:15" ht="53.1" customHeight="1">
      <c r="B8" s="38" t="s">
        <v>37</v>
      </c>
      <c r="D8" s="82" t="s">
        <v>38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4"/>
    </row>
    <row r="9" spans="2:15" ht="53.1" customHeight="1">
      <c r="B9" s="38" t="s">
        <v>39</v>
      </c>
      <c r="D9" s="82" t="s">
        <v>40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4"/>
    </row>
    <row r="10" spans="2:15" ht="53.1" customHeight="1">
      <c r="B10" s="38" t="s">
        <v>41</v>
      </c>
      <c r="D10" s="82" t="s">
        <v>42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  <row r="11" spans="2:15" ht="53.1" customHeight="1">
      <c r="B11" s="38" t="s">
        <v>43</v>
      </c>
      <c r="D11" s="82" t="s">
        <v>44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</row>
    <row r="12" spans="2:15" ht="53.1" customHeight="1">
      <c r="B12" s="38" t="s">
        <v>45</v>
      </c>
      <c r="D12" s="82" t="s">
        <v>46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4"/>
    </row>
    <row r="13" spans="2:15" ht="53.1" customHeight="1">
      <c r="B13" s="38" t="s">
        <v>47</v>
      </c>
      <c r="D13" s="82" t="s">
        <v>48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4"/>
    </row>
    <row r="14" spans="2:15" ht="53.1" customHeight="1">
      <c r="B14" s="38" t="s">
        <v>49</v>
      </c>
      <c r="D14" s="82" t="s">
        <v>50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4"/>
    </row>
    <row r="15" spans="2:15" ht="53.1" customHeight="1">
      <c r="B15" s="38" t="s">
        <v>51</v>
      </c>
      <c r="D15" s="82" t="s">
        <v>52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4"/>
    </row>
    <row r="16" spans="2:15" ht="53.1" customHeight="1">
      <c r="B16" s="38" t="s">
        <v>53</v>
      </c>
      <c r="D16" s="82" t="s">
        <v>54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4"/>
    </row>
    <row r="17" spans="2:29" ht="53.1" customHeight="1">
      <c r="B17" s="38" t="s">
        <v>55</v>
      </c>
      <c r="D17" s="82" t="s">
        <v>56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4"/>
    </row>
    <row r="18" spans="2:29" ht="53.1" customHeight="1">
      <c r="B18" s="38" t="s">
        <v>57</v>
      </c>
      <c r="D18" s="82" t="s">
        <v>103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4"/>
    </row>
    <row r="19" spans="2:29" ht="53.1" customHeight="1">
      <c r="B19" s="38" t="s">
        <v>58</v>
      </c>
      <c r="D19" s="82" t="s">
        <v>104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4"/>
    </row>
    <row r="20" spans="2:29" ht="53.1" customHeight="1">
      <c r="B20" s="38" t="s">
        <v>59</v>
      </c>
      <c r="D20" s="82" t="s">
        <v>105</v>
      </c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4"/>
    </row>
    <row r="21" spans="2:29" ht="53.1" customHeight="1">
      <c r="B21" s="38" t="s">
        <v>60</v>
      </c>
      <c r="D21" s="82" t="s">
        <v>106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/>
    </row>
    <row r="22" spans="2:29" ht="53.1" customHeight="1">
      <c r="B22" s="38" t="s">
        <v>61</v>
      </c>
      <c r="D22" s="82" t="s">
        <v>107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4"/>
    </row>
    <row r="23" spans="2:29" ht="53.1" customHeight="1">
      <c r="B23" s="38" t="s">
        <v>62</v>
      </c>
      <c r="D23" s="82" t="s">
        <v>108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4"/>
    </row>
    <row r="24" spans="2:29" ht="53.1" customHeight="1">
      <c r="B24" s="38" t="s">
        <v>63</v>
      </c>
      <c r="D24" s="82" t="s">
        <v>109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</row>
    <row r="25" spans="2:29" ht="53.1" customHeight="1">
      <c r="B25" s="38" t="s">
        <v>64</v>
      </c>
      <c r="D25" s="82" t="s">
        <v>110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4"/>
    </row>
    <row r="26" spans="2:29" ht="53.1" customHeight="1">
      <c r="B26" s="38" t="s">
        <v>65</v>
      </c>
      <c r="D26" s="82" t="s">
        <v>111</v>
      </c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4"/>
    </row>
    <row r="27" spans="2:29" ht="53.1" customHeight="1">
      <c r="B27" s="38" t="s">
        <v>66</v>
      </c>
      <c r="D27" s="82" t="s">
        <v>112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4"/>
    </row>
    <row r="28" spans="2:29" ht="53.1" customHeight="1">
      <c r="B28" s="38" t="s">
        <v>113</v>
      </c>
      <c r="D28" s="82" t="s">
        <v>114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</row>
    <row r="30" spans="2:29">
      <c r="D30" s="39" t="s">
        <v>14</v>
      </c>
      <c r="E30" s="39" t="s">
        <v>27</v>
      </c>
      <c r="F30" s="39" t="s">
        <v>28</v>
      </c>
      <c r="G30" s="39" t="s">
        <v>29</v>
      </c>
      <c r="H30" s="39" t="s">
        <v>31</v>
      </c>
      <c r="I30" s="39" t="s">
        <v>67</v>
      </c>
      <c r="J30" s="39" t="s">
        <v>68</v>
      </c>
      <c r="K30" s="39" t="s">
        <v>69</v>
      </c>
      <c r="L30" s="39" t="s">
        <v>70</v>
      </c>
      <c r="M30" s="39" t="s">
        <v>71</v>
      </c>
      <c r="N30" s="39" t="s">
        <v>72</v>
      </c>
      <c r="O30" s="39" t="s">
        <v>73</v>
      </c>
      <c r="P30" s="39" t="s">
        <v>74</v>
      </c>
      <c r="Q30" s="39" t="s">
        <v>75</v>
      </c>
      <c r="R30" s="39" t="s">
        <v>76</v>
      </c>
      <c r="S30" s="39" t="s">
        <v>77</v>
      </c>
      <c r="T30" s="39" t="s">
        <v>78</v>
      </c>
      <c r="U30" s="39" t="s">
        <v>79</v>
      </c>
      <c r="V30" s="39" t="s">
        <v>80</v>
      </c>
      <c r="W30" s="39" t="s">
        <v>81</v>
      </c>
      <c r="X30" s="39" t="s">
        <v>82</v>
      </c>
      <c r="Y30" s="39" t="s">
        <v>83</v>
      </c>
      <c r="Z30" s="39" t="s">
        <v>84</v>
      </c>
      <c r="AA30" s="39" t="s">
        <v>115</v>
      </c>
      <c r="AB30" s="49"/>
      <c r="AC30" s="39" t="s">
        <v>15</v>
      </c>
    </row>
    <row r="31" spans="2:29" ht="15.75" thickBot="1"/>
    <row r="32" spans="2:29" ht="15.75" thickBot="1">
      <c r="B32" s="2" t="s">
        <v>16</v>
      </c>
      <c r="D32" s="3"/>
      <c r="E32" s="40"/>
      <c r="F32" s="40"/>
      <c r="G32" s="40"/>
      <c r="H32" s="40"/>
      <c r="I32" s="40"/>
      <c r="J32" s="40"/>
      <c r="K32" s="40"/>
      <c r="L32" s="40"/>
      <c r="M32" s="45"/>
      <c r="N32" s="3"/>
      <c r="O32" s="40"/>
      <c r="P32" s="40"/>
      <c r="Q32" s="40"/>
      <c r="R32" s="40"/>
      <c r="S32" s="40"/>
      <c r="T32" s="40"/>
      <c r="U32" s="40"/>
      <c r="V32" s="40"/>
      <c r="W32" s="45"/>
      <c r="X32" s="40"/>
      <c r="Y32" s="40"/>
      <c r="Z32" s="40"/>
      <c r="AA32" s="40"/>
      <c r="AC32" s="50">
        <f>SUM(D32:AA32)</f>
        <v>0</v>
      </c>
    </row>
    <row r="33" spans="2:29" ht="15.75" thickBot="1">
      <c r="B33" s="2" t="s">
        <v>17</v>
      </c>
      <c r="D33" s="6"/>
      <c r="E33" s="41"/>
      <c r="F33" s="41"/>
      <c r="G33" s="41"/>
      <c r="H33" s="41"/>
      <c r="I33" s="41"/>
      <c r="J33" s="41"/>
      <c r="K33" s="41"/>
      <c r="L33" s="41"/>
      <c r="M33" s="46"/>
      <c r="N33" s="6"/>
      <c r="O33" s="41"/>
      <c r="P33" s="41"/>
      <c r="Q33" s="41"/>
      <c r="R33" s="41"/>
      <c r="S33" s="41"/>
      <c r="T33" s="41"/>
      <c r="U33" s="41"/>
      <c r="V33" s="41"/>
      <c r="W33" s="46"/>
      <c r="X33" s="41"/>
      <c r="Y33" s="41"/>
      <c r="Z33" s="41"/>
      <c r="AA33" s="41"/>
      <c r="AC33" s="50">
        <f>SUM(D33:AA33)</f>
        <v>0</v>
      </c>
    </row>
    <row r="34" spans="2:29" ht="15.75" thickBot="1">
      <c r="B34" s="8" t="s">
        <v>18</v>
      </c>
      <c r="D34" s="9">
        <f>D32*D33</f>
        <v>0</v>
      </c>
      <c r="E34" s="42">
        <f t="shared" ref="E34:N34" si="0">E32*E33</f>
        <v>0</v>
      </c>
      <c r="F34" s="42">
        <f t="shared" si="0"/>
        <v>0</v>
      </c>
      <c r="G34" s="42">
        <f t="shared" si="0"/>
        <v>0</v>
      </c>
      <c r="H34" s="42">
        <f t="shared" si="0"/>
        <v>0</v>
      </c>
      <c r="I34" s="42">
        <f t="shared" si="0"/>
        <v>0</v>
      </c>
      <c r="J34" s="42">
        <f t="shared" si="0"/>
        <v>0</v>
      </c>
      <c r="K34" s="42">
        <f t="shared" si="0"/>
        <v>0</v>
      </c>
      <c r="L34" s="42">
        <f t="shared" si="0"/>
        <v>0</v>
      </c>
      <c r="M34" s="47">
        <f t="shared" si="0"/>
        <v>0</v>
      </c>
      <c r="N34" s="9">
        <f t="shared" si="0"/>
        <v>0</v>
      </c>
      <c r="O34" s="42">
        <f t="shared" ref="O34:W34" si="1">O32*O33</f>
        <v>0</v>
      </c>
      <c r="P34" s="42">
        <f t="shared" si="1"/>
        <v>0</v>
      </c>
      <c r="Q34" s="42">
        <f t="shared" si="1"/>
        <v>0</v>
      </c>
      <c r="R34" s="42">
        <f t="shared" si="1"/>
        <v>0</v>
      </c>
      <c r="S34" s="42">
        <f t="shared" si="1"/>
        <v>0</v>
      </c>
      <c r="T34" s="42">
        <f t="shared" si="1"/>
        <v>0</v>
      </c>
      <c r="U34" s="42">
        <f t="shared" si="1"/>
        <v>0</v>
      </c>
      <c r="V34" s="42">
        <f t="shared" si="1"/>
        <v>0</v>
      </c>
      <c r="W34" s="47">
        <f t="shared" si="1"/>
        <v>0</v>
      </c>
      <c r="X34" s="42">
        <f t="shared" ref="X34:Z34" si="2">X32*X33</f>
        <v>0</v>
      </c>
      <c r="Y34" s="42">
        <f t="shared" si="2"/>
        <v>0</v>
      </c>
      <c r="Z34" s="42">
        <f t="shared" si="2"/>
        <v>0</v>
      </c>
      <c r="AA34" s="42">
        <f t="shared" ref="AA34" si="3">AA32*AA33</f>
        <v>0</v>
      </c>
      <c r="AC34" s="50">
        <f>SUM(D34:AA34)</f>
        <v>0</v>
      </c>
    </row>
    <row r="35" spans="2:29">
      <c r="AC35" s="51"/>
    </row>
    <row r="38" spans="2:29" ht="23.25">
      <c r="B38" s="85" t="s">
        <v>117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2:29"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  <row r="40" spans="2:29" ht="15.75" customHeight="1">
      <c r="B40" s="28" t="s">
        <v>14</v>
      </c>
      <c r="C40" s="29"/>
      <c r="D40" s="76" t="s">
        <v>120</v>
      </c>
      <c r="E40" s="77"/>
      <c r="F40" s="77"/>
      <c r="G40" s="77"/>
      <c r="H40" s="77"/>
      <c r="I40" s="77"/>
      <c r="J40" s="77"/>
      <c r="K40" s="77"/>
      <c r="L40" s="77"/>
      <c r="M40" s="77"/>
      <c r="N40" s="78"/>
    </row>
    <row r="41" spans="2:29" ht="16.5" customHeight="1"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2:29" ht="53.25" customHeight="1">
      <c r="B42" s="10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9"/>
    </row>
    <row r="43" spans="2:29" ht="53.25" customHeight="1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2:29" ht="53.25" customHeight="1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5"/>
    </row>
    <row r="45" spans="2:29" ht="19.5" customHeight="1">
      <c r="B45" s="43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2:29" ht="15.75">
      <c r="B46" s="28" t="s">
        <v>27</v>
      </c>
      <c r="C46" s="29"/>
      <c r="D46" s="76" t="s">
        <v>120</v>
      </c>
      <c r="E46" s="77"/>
      <c r="F46" s="77"/>
      <c r="G46" s="77"/>
      <c r="H46" s="77"/>
      <c r="I46" s="77"/>
      <c r="J46" s="77"/>
      <c r="K46" s="77"/>
      <c r="L46" s="77"/>
      <c r="M46" s="77"/>
      <c r="N46" s="78"/>
    </row>
    <row r="47" spans="2:29"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2:29" ht="51" customHeight="1">
      <c r="B48" s="107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9"/>
    </row>
    <row r="49" spans="2:14" ht="51" customHeight="1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2:14" ht="51" customHeight="1">
      <c r="B50" s="113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5"/>
    </row>
    <row r="52" spans="2:14" ht="15.75" customHeight="1">
      <c r="B52" s="28" t="s">
        <v>28</v>
      </c>
      <c r="C52" s="29"/>
      <c r="D52" s="76" t="s">
        <v>120</v>
      </c>
      <c r="E52" s="77"/>
      <c r="F52" s="77"/>
      <c r="G52" s="77"/>
      <c r="H52" s="77"/>
      <c r="I52" s="77"/>
      <c r="J52" s="77"/>
      <c r="K52" s="77"/>
      <c r="L52" s="77"/>
      <c r="M52" s="77"/>
      <c r="N52" s="78"/>
    </row>
    <row r="53" spans="2:14"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2:14" ht="51.75" customHeight="1">
      <c r="B54" s="107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9"/>
    </row>
    <row r="55" spans="2:14" ht="51.75" customHeight="1"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2"/>
    </row>
    <row r="56" spans="2:14" ht="51.75" customHeight="1">
      <c r="B56" s="113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5"/>
    </row>
    <row r="58" spans="2:14" ht="15.75" customHeight="1">
      <c r="B58" s="28" t="s">
        <v>29</v>
      </c>
      <c r="C58" s="29"/>
      <c r="D58" s="76" t="s">
        <v>120</v>
      </c>
      <c r="E58" s="77"/>
      <c r="F58" s="77"/>
      <c r="G58" s="77"/>
      <c r="H58" s="77"/>
      <c r="I58" s="77"/>
      <c r="J58" s="77"/>
      <c r="K58" s="77"/>
      <c r="L58" s="77"/>
      <c r="M58" s="77"/>
      <c r="N58" s="78"/>
    </row>
    <row r="59" spans="2:14"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2:14" ht="50.25" customHeight="1">
      <c r="B60" s="107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9"/>
    </row>
    <row r="61" spans="2:14" ht="50.25" customHeight="1">
      <c r="B61" s="110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2"/>
    </row>
    <row r="62" spans="2:14" ht="50.25" customHeight="1">
      <c r="B62" s="113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5"/>
    </row>
    <row r="64" spans="2:14" ht="15.75" customHeight="1">
      <c r="B64" s="28" t="s">
        <v>31</v>
      </c>
      <c r="C64" s="29"/>
      <c r="D64" s="76" t="s">
        <v>120</v>
      </c>
      <c r="E64" s="77"/>
      <c r="F64" s="77"/>
      <c r="G64" s="77"/>
      <c r="H64" s="77"/>
      <c r="I64" s="77"/>
      <c r="J64" s="77"/>
      <c r="K64" s="77"/>
      <c r="L64" s="77"/>
      <c r="M64" s="77"/>
      <c r="N64" s="78"/>
    </row>
    <row r="65" spans="2:14"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2:14" ht="52.5" customHeight="1"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9"/>
    </row>
    <row r="67" spans="2:14" ht="52.5" customHeight="1">
      <c r="B67" s="110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2"/>
    </row>
    <row r="68" spans="2:14" ht="52.5" customHeight="1"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5"/>
    </row>
    <row r="69" spans="2:14">
      <c r="B69" s="52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ht="15.75" customHeight="1">
      <c r="B70" s="28" t="s">
        <v>67</v>
      </c>
      <c r="C70" s="29"/>
      <c r="D70" s="76" t="s">
        <v>120</v>
      </c>
      <c r="E70" s="77"/>
      <c r="F70" s="77"/>
      <c r="G70" s="77"/>
      <c r="H70" s="77"/>
      <c r="I70" s="77"/>
      <c r="J70" s="77"/>
      <c r="K70" s="77"/>
      <c r="L70" s="77"/>
      <c r="M70" s="77"/>
      <c r="N70" s="78"/>
    </row>
    <row r="71" spans="2:14"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2:14" ht="51.75" customHeight="1">
      <c r="B72" s="107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9"/>
    </row>
    <row r="73" spans="2:14" ht="51.75" customHeight="1">
      <c r="B73" s="11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2:14" ht="51.75" customHeight="1">
      <c r="B74" s="113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5"/>
    </row>
    <row r="76" spans="2:14" ht="15.75" customHeight="1">
      <c r="B76" s="28" t="s">
        <v>68</v>
      </c>
      <c r="C76" s="29"/>
      <c r="D76" s="76" t="s">
        <v>120</v>
      </c>
      <c r="E76" s="77"/>
      <c r="F76" s="77"/>
      <c r="G76" s="77"/>
      <c r="H76" s="77"/>
      <c r="I76" s="77"/>
      <c r="J76" s="77"/>
      <c r="K76" s="77"/>
      <c r="L76" s="77"/>
      <c r="M76" s="77"/>
      <c r="N76" s="78"/>
    </row>
    <row r="77" spans="2:14"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</row>
    <row r="78" spans="2:14" ht="51" customHeight="1"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9"/>
    </row>
    <row r="79" spans="2:14" ht="51" customHeight="1">
      <c r="B79" s="110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2"/>
    </row>
    <row r="80" spans="2:14" ht="51" customHeight="1">
      <c r="B80" s="113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5"/>
    </row>
    <row r="82" spans="2:14" ht="15.75" customHeight="1">
      <c r="B82" s="28" t="s">
        <v>69</v>
      </c>
      <c r="C82" s="29"/>
      <c r="D82" s="76" t="s">
        <v>120</v>
      </c>
      <c r="E82" s="77"/>
      <c r="F82" s="77"/>
      <c r="G82" s="77"/>
      <c r="H82" s="77"/>
      <c r="I82" s="77"/>
      <c r="J82" s="77"/>
      <c r="K82" s="77"/>
      <c r="L82" s="77"/>
      <c r="M82" s="77"/>
      <c r="N82" s="78"/>
    </row>
    <row r="83" spans="2:14"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</row>
    <row r="84" spans="2:14" ht="51.75" customHeight="1">
      <c r="B84" s="107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9"/>
    </row>
    <row r="85" spans="2:14" ht="51.75" customHeight="1">
      <c r="B85" s="110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2"/>
    </row>
    <row r="86" spans="2:14" ht="51.75" customHeight="1">
      <c r="B86" s="113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5"/>
    </row>
    <row r="88" spans="2:14" ht="15.75" customHeight="1">
      <c r="B88" s="28" t="s">
        <v>70</v>
      </c>
      <c r="C88" s="29"/>
      <c r="D88" s="76" t="s">
        <v>120</v>
      </c>
      <c r="E88" s="77"/>
      <c r="F88" s="77"/>
      <c r="G88" s="77"/>
      <c r="H88" s="77"/>
      <c r="I88" s="77"/>
      <c r="J88" s="77"/>
      <c r="K88" s="77"/>
      <c r="L88" s="77"/>
      <c r="M88" s="77"/>
      <c r="N88" s="78"/>
    </row>
    <row r="89" spans="2:14"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</row>
    <row r="90" spans="2:14" ht="51.75" customHeight="1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9"/>
    </row>
    <row r="91" spans="2:14" ht="51.75" customHeight="1">
      <c r="B91" s="110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2"/>
    </row>
    <row r="92" spans="2:14" ht="51.75" customHeight="1">
      <c r="B92" s="113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5"/>
    </row>
    <row r="94" spans="2:14" ht="15.75" customHeight="1">
      <c r="B94" s="28" t="s">
        <v>71</v>
      </c>
      <c r="C94" s="29"/>
      <c r="D94" s="76" t="s">
        <v>120</v>
      </c>
      <c r="E94" s="77"/>
      <c r="F94" s="77"/>
      <c r="G94" s="77"/>
      <c r="H94" s="77"/>
      <c r="I94" s="77"/>
      <c r="J94" s="77"/>
      <c r="K94" s="77"/>
      <c r="L94" s="77"/>
      <c r="M94" s="77"/>
      <c r="N94" s="78"/>
    </row>
    <row r="95" spans="2:14"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</row>
    <row r="96" spans="2:14" ht="51" customHeight="1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9"/>
    </row>
    <row r="97" spans="2:14" ht="51" customHeight="1">
      <c r="B97" s="110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2"/>
    </row>
    <row r="98" spans="2:14" ht="51" customHeight="1">
      <c r="B98" s="113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5"/>
    </row>
    <row r="100" spans="2:14" ht="15.75" customHeight="1">
      <c r="B100" s="28" t="s">
        <v>72</v>
      </c>
      <c r="C100" s="29"/>
      <c r="D100" s="76" t="s">
        <v>120</v>
      </c>
      <c r="E100" s="77"/>
      <c r="F100" s="77"/>
      <c r="G100" s="77"/>
      <c r="H100" s="77"/>
      <c r="I100" s="77"/>
      <c r="J100" s="77"/>
      <c r="K100" s="77"/>
      <c r="L100" s="77"/>
      <c r="M100" s="77"/>
      <c r="N100" s="78"/>
    </row>
    <row r="101" spans="2:14"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</row>
    <row r="102" spans="2:14" ht="51" customHeight="1">
      <c r="B102" s="107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9"/>
    </row>
    <row r="103" spans="2:14" ht="51" customHeight="1">
      <c r="B103" s="110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2"/>
    </row>
    <row r="104" spans="2:14" ht="51" customHeight="1">
      <c r="B104" s="113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5"/>
    </row>
    <row r="105" spans="2:14">
      <c r="B105" s="52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ht="15.75" customHeight="1">
      <c r="B106" s="28" t="s">
        <v>73</v>
      </c>
      <c r="C106" s="29"/>
      <c r="D106" s="76" t="s">
        <v>120</v>
      </c>
      <c r="E106" s="77"/>
      <c r="F106" s="77"/>
      <c r="G106" s="77"/>
      <c r="H106" s="77"/>
      <c r="I106" s="77"/>
      <c r="J106" s="77"/>
      <c r="K106" s="77"/>
      <c r="L106" s="77"/>
      <c r="M106" s="77"/>
      <c r="N106" s="78"/>
    </row>
    <row r="107" spans="2:14"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</row>
    <row r="108" spans="2:14" ht="51.75" customHeight="1">
      <c r="B108" s="107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9"/>
    </row>
    <row r="109" spans="2:14" ht="51.75" customHeight="1">
      <c r="B109" s="110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2"/>
    </row>
    <row r="110" spans="2:14" ht="51.75" customHeight="1">
      <c r="B110" s="113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5"/>
    </row>
    <row r="112" spans="2:14" ht="15.75" customHeight="1">
      <c r="B112" s="28" t="s">
        <v>74</v>
      </c>
      <c r="C112" s="29"/>
      <c r="D112" s="76" t="s">
        <v>120</v>
      </c>
      <c r="E112" s="77"/>
      <c r="F112" s="77"/>
      <c r="G112" s="77"/>
      <c r="H112" s="77"/>
      <c r="I112" s="77"/>
      <c r="J112" s="77"/>
      <c r="K112" s="77"/>
      <c r="L112" s="77"/>
      <c r="M112" s="77"/>
      <c r="N112" s="78"/>
    </row>
    <row r="113" spans="2:14"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</row>
    <row r="114" spans="2:14" ht="52.5" customHeight="1">
      <c r="B114" s="107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9"/>
    </row>
    <row r="115" spans="2:14" ht="52.5" customHeight="1">
      <c r="B115" s="110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2"/>
    </row>
    <row r="116" spans="2:14" ht="52.5" customHeight="1">
      <c r="B116" s="113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5"/>
    </row>
    <row r="118" spans="2:14" ht="15.75" customHeight="1">
      <c r="B118" s="28" t="s">
        <v>75</v>
      </c>
      <c r="C118" s="29"/>
      <c r="D118" s="76" t="s">
        <v>120</v>
      </c>
      <c r="E118" s="77"/>
      <c r="F118" s="77"/>
      <c r="G118" s="77"/>
      <c r="H118" s="77"/>
      <c r="I118" s="77"/>
      <c r="J118" s="77"/>
      <c r="K118" s="77"/>
      <c r="L118" s="77"/>
      <c r="M118" s="77"/>
      <c r="N118" s="78"/>
    </row>
    <row r="119" spans="2:14"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</row>
    <row r="120" spans="2:14" ht="51" customHeight="1">
      <c r="B120" s="107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9"/>
    </row>
    <row r="121" spans="2:14" ht="51" customHeight="1">
      <c r="B121" s="110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2"/>
    </row>
    <row r="122" spans="2:14" ht="51" customHeight="1">
      <c r="B122" s="113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5"/>
    </row>
    <row r="124" spans="2:14" ht="15.75" customHeight="1">
      <c r="B124" s="28" t="s">
        <v>76</v>
      </c>
      <c r="C124" s="29"/>
      <c r="D124" s="76" t="s">
        <v>120</v>
      </c>
      <c r="E124" s="77"/>
      <c r="F124" s="77"/>
      <c r="G124" s="77"/>
      <c r="H124" s="77"/>
      <c r="I124" s="77"/>
      <c r="J124" s="77"/>
      <c r="K124" s="77"/>
      <c r="L124" s="77"/>
      <c r="M124" s="77"/>
      <c r="N124" s="78"/>
    </row>
    <row r="125" spans="2:14"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</row>
    <row r="126" spans="2:14" ht="51.75" customHeight="1">
      <c r="B126" s="107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9"/>
    </row>
    <row r="127" spans="2:14" ht="51.75" customHeight="1">
      <c r="B127" s="110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2"/>
    </row>
    <row r="128" spans="2:14" ht="51.75" customHeight="1">
      <c r="B128" s="113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5"/>
    </row>
    <row r="130" spans="2:14" ht="15.75" customHeight="1">
      <c r="B130" s="28" t="s">
        <v>77</v>
      </c>
      <c r="C130" s="29"/>
      <c r="D130" s="76" t="s">
        <v>120</v>
      </c>
      <c r="E130" s="77"/>
      <c r="F130" s="77"/>
      <c r="G130" s="77"/>
      <c r="H130" s="77"/>
      <c r="I130" s="77"/>
      <c r="J130" s="77"/>
      <c r="K130" s="77"/>
      <c r="L130" s="77"/>
      <c r="M130" s="77"/>
      <c r="N130" s="78"/>
    </row>
    <row r="131" spans="2:14"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</row>
    <row r="132" spans="2:14" ht="51" customHeight="1">
      <c r="B132" s="107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9"/>
    </row>
    <row r="133" spans="2:14" ht="51" customHeight="1">
      <c r="B133" s="110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2"/>
    </row>
    <row r="134" spans="2:14" ht="51" customHeight="1">
      <c r="B134" s="113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5"/>
    </row>
    <row r="136" spans="2:14" ht="15.75" customHeight="1">
      <c r="B136" s="28" t="s">
        <v>78</v>
      </c>
      <c r="C136" s="29"/>
      <c r="D136" s="76" t="s">
        <v>120</v>
      </c>
      <c r="E136" s="77"/>
      <c r="F136" s="77"/>
      <c r="G136" s="77"/>
      <c r="H136" s="77"/>
      <c r="I136" s="77"/>
      <c r="J136" s="77"/>
      <c r="K136" s="77"/>
      <c r="L136" s="77"/>
      <c r="M136" s="77"/>
      <c r="N136" s="78"/>
    </row>
    <row r="137" spans="2:14"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</row>
    <row r="138" spans="2:14" ht="51" customHeight="1">
      <c r="B138" s="107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9"/>
    </row>
    <row r="139" spans="2:14" ht="51" customHeight="1">
      <c r="B139" s="110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2"/>
    </row>
    <row r="140" spans="2:14" ht="51" customHeight="1">
      <c r="B140" s="113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5"/>
    </row>
    <row r="141" spans="2:14">
      <c r="B141" s="43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</row>
    <row r="142" spans="2:14" ht="15.75" customHeight="1">
      <c r="B142" s="28" t="s">
        <v>79</v>
      </c>
      <c r="C142" s="29"/>
      <c r="D142" s="76" t="s">
        <v>120</v>
      </c>
      <c r="E142" s="77"/>
      <c r="F142" s="77"/>
      <c r="G142" s="77"/>
      <c r="H142" s="77"/>
      <c r="I142" s="77"/>
      <c r="J142" s="77"/>
      <c r="K142" s="77"/>
      <c r="L142" s="77"/>
      <c r="M142" s="77"/>
      <c r="N142" s="78"/>
    </row>
    <row r="143" spans="2:14"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</row>
    <row r="144" spans="2:14" ht="51" customHeight="1">
      <c r="B144" s="107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9"/>
    </row>
    <row r="145" spans="2:14" ht="51" customHeight="1">
      <c r="B145" s="110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</row>
    <row r="146" spans="2:14" ht="51" customHeight="1">
      <c r="B146" s="113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5"/>
    </row>
    <row r="148" spans="2:14" ht="15.75" customHeight="1">
      <c r="B148" s="28" t="s">
        <v>80</v>
      </c>
      <c r="C148" s="29"/>
      <c r="D148" s="76" t="s">
        <v>120</v>
      </c>
      <c r="E148" s="77"/>
      <c r="F148" s="77"/>
      <c r="G148" s="77"/>
      <c r="H148" s="77"/>
      <c r="I148" s="77"/>
      <c r="J148" s="77"/>
      <c r="K148" s="77"/>
      <c r="L148" s="77"/>
      <c r="M148" s="77"/>
      <c r="N148" s="78"/>
    </row>
    <row r="149" spans="2:14"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</row>
    <row r="150" spans="2:14" ht="51.75" customHeight="1">
      <c r="B150" s="107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9"/>
    </row>
    <row r="151" spans="2:14" ht="51.75" customHeight="1">
      <c r="B151" s="110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2"/>
    </row>
    <row r="152" spans="2:14" ht="51.75" customHeight="1">
      <c r="B152" s="113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5"/>
    </row>
    <row r="154" spans="2:14" ht="15.75" customHeight="1">
      <c r="B154" s="28" t="s">
        <v>81</v>
      </c>
      <c r="C154" s="29"/>
      <c r="D154" s="76" t="s">
        <v>120</v>
      </c>
      <c r="E154" s="77"/>
      <c r="F154" s="77"/>
      <c r="G154" s="77"/>
      <c r="H154" s="77"/>
      <c r="I154" s="77"/>
      <c r="J154" s="77"/>
      <c r="K154" s="77"/>
      <c r="L154" s="77"/>
      <c r="M154" s="77"/>
      <c r="N154" s="78"/>
    </row>
    <row r="155" spans="2:14"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</row>
    <row r="156" spans="2:14" ht="51" customHeight="1">
      <c r="B156" s="107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9"/>
    </row>
    <row r="157" spans="2:14" ht="51" customHeight="1">
      <c r="B157" s="110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2"/>
    </row>
    <row r="158" spans="2:14" ht="51" customHeight="1">
      <c r="B158" s="113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5"/>
    </row>
    <row r="160" spans="2:14" ht="15.75" customHeight="1">
      <c r="B160" s="28" t="s">
        <v>82</v>
      </c>
      <c r="C160" s="29"/>
      <c r="D160" s="76" t="s">
        <v>120</v>
      </c>
      <c r="E160" s="77"/>
      <c r="F160" s="77"/>
      <c r="G160" s="77"/>
      <c r="H160" s="77"/>
      <c r="I160" s="77"/>
      <c r="J160" s="77"/>
      <c r="K160" s="77"/>
      <c r="L160" s="77"/>
      <c r="M160" s="77"/>
      <c r="N160" s="78"/>
    </row>
    <row r="161" spans="2:14"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</row>
    <row r="162" spans="2:14" ht="51.75" customHeight="1">
      <c r="B162" s="107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9"/>
    </row>
    <row r="163" spans="2:14" ht="51.75" customHeight="1">
      <c r="B163" s="110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2"/>
    </row>
    <row r="164" spans="2:14" ht="51.75" customHeight="1">
      <c r="B164" s="113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5"/>
    </row>
    <row r="166" spans="2:14" ht="15.75" customHeight="1">
      <c r="B166" s="28" t="s">
        <v>83</v>
      </c>
      <c r="C166" s="29"/>
      <c r="D166" s="76" t="s">
        <v>120</v>
      </c>
      <c r="E166" s="77"/>
      <c r="F166" s="77"/>
      <c r="G166" s="77"/>
      <c r="H166" s="77"/>
      <c r="I166" s="77"/>
      <c r="J166" s="77"/>
      <c r="K166" s="77"/>
      <c r="L166" s="77"/>
      <c r="M166" s="77"/>
      <c r="N166" s="78"/>
    </row>
    <row r="167" spans="2:14"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</row>
    <row r="168" spans="2:14" ht="51" customHeight="1">
      <c r="B168" s="107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9"/>
    </row>
    <row r="169" spans="2:14" ht="51" customHeight="1">
      <c r="B169" s="110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2"/>
    </row>
    <row r="170" spans="2:14" ht="51" customHeight="1">
      <c r="B170" s="113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5"/>
    </row>
    <row r="172" spans="2:14" ht="15.75" customHeight="1">
      <c r="B172" s="28" t="s">
        <v>84</v>
      </c>
      <c r="C172" s="29"/>
      <c r="D172" s="76" t="s">
        <v>120</v>
      </c>
      <c r="E172" s="77"/>
      <c r="F172" s="77"/>
      <c r="G172" s="77"/>
      <c r="H172" s="77"/>
      <c r="I172" s="77"/>
      <c r="J172" s="77"/>
      <c r="K172" s="77"/>
      <c r="L172" s="77"/>
      <c r="M172" s="77"/>
      <c r="N172" s="78"/>
    </row>
    <row r="173" spans="2:14"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</row>
    <row r="174" spans="2:14" ht="51" customHeight="1">
      <c r="B174" s="107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9"/>
    </row>
    <row r="175" spans="2:14" ht="51" customHeight="1">
      <c r="B175" s="110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2"/>
    </row>
    <row r="176" spans="2:14" ht="51" customHeight="1">
      <c r="B176" s="113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5"/>
    </row>
    <row r="179" spans="2:14" ht="15.75" customHeight="1">
      <c r="B179" s="28" t="s">
        <v>115</v>
      </c>
      <c r="C179" s="29"/>
      <c r="D179" s="76" t="s">
        <v>120</v>
      </c>
      <c r="E179" s="77"/>
      <c r="F179" s="77"/>
      <c r="G179" s="77"/>
      <c r="H179" s="77"/>
      <c r="I179" s="77"/>
      <c r="J179" s="77"/>
      <c r="K179" s="77"/>
      <c r="L179" s="77"/>
      <c r="M179" s="77"/>
      <c r="N179" s="78"/>
    </row>
    <row r="180" spans="2:14"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</row>
    <row r="181" spans="2:14" ht="49.5" customHeight="1">
      <c r="B181" s="107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9"/>
    </row>
    <row r="182" spans="2:14" ht="49.5" customHeight="1">
      <c r="B182" s="110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2"/>
    </row>
    <row r="183" spans="2:14" ht="49.5" customHeight="1">
      <c r="B183" s="113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5"/>
    </row>
  </sheetData>
  <sheetProtection algorithmName="SHA-512" hashValue="khl9uVrRObooS+htRztimYjeXfoYiclXJj3cKw7SjhCUqdl0wutmm8s0U0VlJL8H4oGdvEDecQCUc0ht7Qn9ng==" saltValue="ZTXUW80R2uSszunusc6ySg==" spinCount="100000" sheet="1" objects="1" scenarios="1"/>
  <mergeCells count="100">
    <mergeCell ref="D167:N167"/>
    <mergeCell ref="D172:N172"/>
    <mergeCell ref="D143:N143"/>
    <mergeCell ref="D148:N148"/>
    <mergeCell ref="D149:N149"/>
    <mergeCell ref="D154:N154"/>
    <mergeCell ref="D160:N160"/>
    <mergeCell ref="B174:N176"/>
    <mergeCell ref="B168:N170"/>
    <mergeCell ref="B162:N164"/>
    <mergeCell ref="B156:N158"/>
    <mergeCell ref="B102:N104"/>
    <mergeCell ref="B126:N128"/>
    <mergeCell ref="B114:N116"/>
    <mergeCell ref="B120:N122"/>
    <mergeCell ref="B108:N110"/>
    <mergeCell ref="D173:N173"/>
    <mergeCell ref="D131:N131"/>
    <mergeCell ref="D136:N136"/>
    <mergeCell ref="D137:N137"/>
    <mergeCell ref="D142:N142"/>
    <mergeCell ref="D161:N161"/>
    <mergeCell ref="D166:N166"/>
    <mergeCell ref="D106:N106"/>
    <mergeCell ref="D107:N107"/>
    <mergeCell ref="D112:N112"/>
    <mergeCell ref="D113:N113"/>
    <mergeCell ref="D118:N118"/>
    <mergeCell ref="D119:N119"/>
    <mergeCell ref="D124:N124"/>
    <mergeCell ref="D125:N125"/>
    <mergeCell ref="D130:N130"/>
    <mergeCell ref="D155:N155"/>
    <mergeCell ref="B132:N134"/>
    <mergeCell ref="B138:N140"/>
    <mergeCell ref="B144:N146"/>
    <mergeCell ref="B150:N152"/>
    <mergeCell ref="D94:N94"/>
    <mergeCell ref="D95:N95"/>
    <mergeCell ref="D100:N100"/>
    <mergeCell ref="D101:N101"/>
    <mergeCell ref="B78:N80"/>
    <mergeCell ref="B84:N86"/>
    <mergeCell ref="B90:N92"/>
    <mergeCell ref="B96:N98"/>
    <mergeCell ref="D77:N77"/>
    <mergeCell ref="D82:N82"/>
    <mergeCell ref="D83:N83"/>
    <mergeCell ref="D88:N88"/>
    <mergeCell ref="D89:N89"/>
    <mergeCell ref="D70:N70"/>
    <mergeCell ref="D71:N71"/>
    <mergeCell ref="D76:N76"/>
    <mergeCell ref="B66:N68"/>
    <mergeCell ref="B72:N74"/>
    <mergeCell ref="D53:N53"/>
    <mergeCell ref="D58:N58"/>
    <mergeCell ref="D59:N59"/>
    <mergeCell ref="D64:N64"/>
    <mergeCell ref="D65:N65"/>
    <mergeCell ref="B54:N56"/>
    <mergeCell ref="B60:N62"/>
    <mergeCell ref="D40:N40"/>
    <mergeCell ref="D41:N41"/>
    <mergeCell ref="D46:N46"/>
    <mergeCell ref="D47:N47"/>
    <mergeCell ref="D52:N52"/>
    <mergeCell ref="B42:N44"/>
    <mergeCell ref="B48:N50"/>
    <mergeCell ref="D26:O26"/>
    <mergeCell ref="D27:O27"/>
    <mergeCell ref="B38:N38"/>
    <mergeCell ref="D28:O28"/>
    <mergeCell ref="B39:P39"/>
    <mergeCell ref="D21:O21"/>
    <mergeCell ref="D22:O22"/>
    <mergeCell ref="D23:O23"/>
    <mergeCell ref="D24:O24"/>
    <mergeCell ref="D25:O25"/>
    <mergeCell ref="D16:O16"/>
    <mergeCell ref="D17:O17"/>
    <mergeCell ref="D18:O18"/>
    <mergeCell ref="D19:O19"/>
    <mergeCell ref="D20:O20"/>
    <mergeCell ref="D179:N179"/>
    <mergeCell ref="D180:N180"/>
    <mergeCell ref="B181:N183"/>
    <mergeCell ref="B2:O2"/>
    <mergeCell ref="B4:O4"/>
    <mergeCell ref="D5:O5"/>
    <mergeCell ref="D6:O6"/>
    <mergeCell ref="D7:O7"/>
    <mergeCell ref="D8:O8"/>
    <mergeCell ref="D9:O9"/>
    <mergeCell ref="D10:O10"/>
    <mergeCell ref="D11:O11"/>
    <mergeCell ref="D12:O12"/>
    <mergeCell ref="D13:O13"/>
    <mergeCell ref="D14:O14"/>
    <mergeCell ref="D15:O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0"/>
  <sheetViews>
    <sheetView tabSelected="1" topLeftCell="A3" workbookViewId="0">
      <selection activeCell="U15" sqref="U15"/>
    </sheetView>
  </sheetViews>
  <sheetFormatPr defaultColWidth="9" defaultRowHeight="15"/>
  <cols>
    <col min="1" max="1" width="2.5703125" customWidth="1"/>
    <col min="2" max="2" width="47.5703125" customWidth="1"/>
    <col min="3" max="3" width="2.28515625" customWidth="1"/>
    <col min="4" max="6" width="15.5703125" customWidth="1"/>
    <col min="7" max="7" width="4.42578125" customWidth="1"/>
    <col min="8" max="8" width="17.28515625" customWidth="1"/>
    <col min="9" max="9" width="19.7109375" customWidth="1"/>
    <col min="10" max="13" width="15.5703125" customWidth="1"/>
    <col min="14" max="14" width="2.85546875" customWidth="1"/>
    <col min="15" max="15" width="30" customWidth="1"/>
    <col min="16" max="16" width="3.85546875" customWidth="1"/>
    <col min="18" max="18" width="36.5703125" customWidth="1"/>
  </cols>
  <sheetData>
    <row r="1" spans="2:16" ht="28.5">
      <c r="B1" s="80" t="s">
        <v>119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3" spans="2:16" ht="23.25">
      <c r="B3" s="96" t="s">
        <v>85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5" spans="2:16" ht="54" customHeight="1">
      <c r="B5" s="102" t="s">
        <v>86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2:16" ht="54" customHeight="1">
      <c r="B6" s="102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2:16" ht="54" customHeight="1">
      <c r="B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</row>
    <row r="9" spans="2:16">
      <c r="D9" s="1" t="s">
        <v>87</v>
      </c>
      <c r="E9" s="1" t="s">
        <v>88</v>
      </c>
      <c r="F9" s="1" t="s">
        <v>89</v>
      </c>
      <c r="G9" s="1"/>
      <c r="H9" s="1" t="s">
        <v>90</v>
      </c>
    </row>
    <row r="10" spans="2:16">
      <c r="I10" s="97" t="s">
        <v>91</v>
      </c>
      <c r="J10" s="97"/>
      <c r="K10" s="97"/>
      <c r="L10" s="97"/>
      <c r="M10" s="31">
        <v>200000</v>
      </c>
    </row>
    <row r="11" spans="2:16">
      <c r="B11" s="2" t="s">
        <v>16</v>
      </c>
      <c r="D11" s="3">
        <f>'Tipologia A -Ações '!F10</f>
        <v>0</v>
      </c>
      <c r="E11" s="3">
        <f>'Tipologia B -Ações '!L16</f>
        <v>0</v>
      </c>
      <c r="F11" s="4">
        <f>'Tipologia C -Ações '!AC32</f>
        <v>0</v>
      </c>
      <c r="G11" s="5"/>
      <c r="H11" s="4">
        <f>D11+E11+F11</f>
        <v>0</v>
      </c>
      <c r="I11" s="30"/>
      <c r="J11" s="30"/>
      <c r="K11" s="30"/>
      <c r="L11" s="30"/>
    </row>
    <row r="12" spans="2:16">
      <c r="B12" s="2" t="s">
        <v>92</v>
      </c>
      <c r="D12" s="6">
        <f>'Tipologia A -Ações '!F11</f>
        <v>0</v>
      </c>
      <c r="E12" s="6">
        <f>'Tipologia B -Ações '!L17/7</f>
        <v>0</v>
      </c>
      <c r="F12" s="7">
        <f>'Tipologia C -Ações '!AC33/24</f>
        <v>0</v>
      </c>
      <c r="G12" s="5"/>
      <c r="H12" s="7">
        <f>+(D12+E12+F12)/3</f>
        <v>0</v>
      </c>
      <c r="I12" s="30"/>
      <c r="J12" s="30"/>
      <c r="K12" s="30"/>
      <c r="L12" s="30"/>
    </row>
    <row r="13" spans="2:16">
      <c r="B13" s="8" t="s">
        <v>93</v>
      </c>
      <c r="D13" s="9">
        <f>+'Tipologia A -Ações '!F12</f>
        <v>0</v>
      </c>
      <c r="E13" s="9">
        <f>+'Tipologia B -Ações '!L18</f>
        <v>0</v>
      </c>
      <c r="F13" s="10">
        <f>+'Tipologia C -Ações '!AC34</f>
        <v>0</v>
      </c>
      <c r="G13" s="11"/>
      <c r="H13" s="10">
        <f>+D13+E13+F13</f>
        <v>0</v>
      </c>
      <c r="I13" s="30"/>
      <c r="K13" s="30"/>
      <c r="L13" s="30"/>
    </row>
    <row r="14" spans="2:16" ht="15.75" customHeight="1">
      <c r="D14" s="12"/>
      <c r="E14" s="12"/>
      <c r="F14" s="12"/>
      <c r="G14" s="12"/>
      <c r="H14" s="12"/>
      <c r="K14" s="104" t="str">
        <f>IF(H19&gt;M10,"Atenção que o valor que está a propor é superior ao máximo elegível indicativo","Valor solicitado conforme com o máximo elegível indicativo")</f>
        <v>Valor solicitado conforme com o máximo elegível indicativo</v>
      </c>
      <c r="L14" s="105"/>
      <c r="M14" s="105"/>
      <c r="O14" s="98" t="s">
        <v>94</v>
      </c>
      <c r="P14" s="98"/>
    </row>
    <row r="15" spans="2:16" ht="14.45" customHeight="1">
      <c r="B15" s="13" t="s">
        <v>19</v>
      </c>
      <c r="D15" s="99" t="s">
        <v>20</v>
      </c>
      <c r="E15" s="100"/>
      <c r="F15" s="101"/>
      <c r="H15" s="14" t="s">
        <v>15</v>
      </c>
      <c r="I15" s="32" t="s">
        <v>21</v>
      </c>
      <c r="K15" s="105"/>
      <c r="L15" s="105"/>
      <c r="M15" s="105"/>
      <c r="O15" s="106" t="s">
        <v>95</v>
      </c>
      <c r="P15" s="106"/>
    </row>
    <row r="16" spans="2:16" ht="15" customHeight="1">
      <c r="B16" s="15" t="s">
        <v>22</v>
      </c>
      <c r="D16" s="120"/>
      <c r="E16" s="121"/>
      <c r="F16" s="122"/>
      <c r="H16" s="16">
        <f>SUM(D16:F16)</f>
        <v>0</v>
      </c>
      <c r="I16" s="33">
        <f>H13*35*1.23+H13*75*1.23</f>
        <v>0</v>
      </c>
      <c r="K16" s="105"/>
      <c r="L16" s="105"/>
      <c r="M16" s="105"/>
      <c r="O16" s="106"/>
      <c r="P16" s="106"/>
    </row>
    <row r="17" spans="2:16" ht="15" customHeight="1">
      <c r="B17" s="17" t="s">
        <v>97</v>
      </c>
      <c r="D17" s="18"/>
      <c r="E17" s="19"/>
      <c r="F17" s="20"/>
      <c r="H17" s="21">
        <f>SUM(D17:F17)</f>
        <v>0</v>
      </c>
      <c r="I17" s="34">
        <f>I16*0.4</f>
        <v>0</v>
      </c>
      <c r="K17" s="105"/>
      <c r="L17" s="105"/>
      <c r="M17" s="105"/>
      <c r="O17" s="106"/>
      <c r="P17" s="106"/>
    </row>
    <row r="18" spans="2:16" ht="15.75" customHeight="1">
      <c r="I18" s="35"/>
      <c r="K18" s="105"/>
      <c r="L18" s="105"/>
      <c r="M18" s="105"/>
      <c r="O18" s="106"/>
      <c r="P18" s="106"/>
    </row>
    <row r="19" spans="2:16" ht="15" customHeight="1">
      <c r="B19" s="22" t="s">
        <v>23</v>
      </c>
      <c r="C19" s="23"/>
      <c r="D19" s="24">
        <f>D16+D17</f>
        <v>0</v>
      </c>
      <c r="E19" s="24">
        <f>E16+E17</f>
        <v>0</v>
      </c>
      <c r="F19" s="24">
        <f>F16+F17</f>
        <v>0</v>
      </c>
      <c r="G19" s="25"/>
      <c r="H19" s="24">
        <f>H16+H17</f>
        <v>0</v>
      </c>
      <c r="I19" s="36">
        <f>I16+I17</f>
        <v>0</v>
      </c>
      <c r="K19" s="105"/>
      <c r="L19" s="105"/>
      <c r="M19" s="105"/>
      <c r="O19" s="106"/>
      <c r="P19" s="106"/>
    </row>
    <row r="20" spans="2:16" ht="14.45" customHeight="1">
      <c r="K20" s="105"/>
      <c r="L20" s="105"/>
      <c r="M20" s="105"/>
    </row>
    <row r="21" spans="2:16" ht="15" customHeight="1">
      <c r="B21" s="26"/>
      <c r="D21" s="27"/>
      <c r="E21" s="27"/>
      <c r="F21" s="27"/>
      <c r="G21" s="27"/>
      <c r="H21" s="27"/>
      <c r="I21" s="27"/>
      <c r="J21" s="27"/>
      <c r="K21" s="27"/>
      <c r="L21" s="27"/>
    </row>
    <row r="22" spans="2:16">
      <c r="B22" s="26"/>
      <c r="D22" s="27"/>
      <c r="E22" s="27"/>
      <c r="F22" s="27"/>
      <c r="G22" s="27"/>
      <c r="H22" s="27"/>
      <c r="I22" s="27"/>
      <c r="J22" s="27"/>
      <c r="K22" s="27"/>
      <c r="L22" s="27"/>
      <c r="M22" s="37"/>
      <c r="N22" s="37"/>
      <c r="O22" s="37"/>
    </row>
    <row r="24" spans="2:16" ht="23.25">
      <c r="B24" s="85" t="s">
        <v>24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</row>
    <row r="26" spans="2:16" ht="16.5" customHeight="1">
      <c r="B26" s="28" t="s">
        <v>96</v>
      </c>
      <c r="C26" s="29"/>
      <c r="D26" s="76" t="s">
        <v>25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8"/>
    </row>
    <row r="27" spans="2:16"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</row>
    <row r="28" spans="2:16" ht="52.5" customHeight="1"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9"/>
    </row>
    <row r="29" spans="2:16" ht="52.5" customHeight="1"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2"/>
    </row>
    <row r="30" spans="2:16" ht="52.5" customHeight="1">
      <c r="B30" s="113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5"/>
    </row>
  </sheetData>
  <sheetProtection algorithmName="SHA-512" hashValue="RhinR3nvD8d1zdM12L7r/RyXcoGvinNnxJGtawzCh2UwBfjU62DTydoPwANfIAETtGaRN0hGkhkgjGPEvoN+Yg==" saltValue="/M+U/zJkgnSlw6h6kAuRzw==" spinCount="100000" sheet="1" objects="1" scenarios="1"/>
  <mergeCells count="13">
    <mergeCell ref="B5:B7"/>
    <mergeCell ref="B28:P30"/>
    <mergeCell ref="D5:O7"/>
    <mergeCell ref="K14:M20"/>
    <mergeCell ref="O15:P19"/>
    <mergeCell ref="B24:P24"/>
    <mergeCell ref="D26:P26"/>
    <mergeCell ref="D27:P27"/>
    <mergeCell ref="B1:O1"/>
    <mergeCell ref="B3:O3"/>
    <mergeCell ref="I10:L10"/>
    <mergeCell ref="O14:P14"/>
    <mergeCell ref="D15:F15"/>
  </mergeCells>
  <pageMargins left="0.7" right="0.7" top="0.75" bottom="0.75" header="0.3" footer="0.3"/>
  <pageSetup paperSize="9" orientation="portrait"/>
  <ignoredErrors>
    <ignoredError sqref="D11:F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160d3b-c62d-4035-96f8-a99bbf9464ca">
      <Terms xmlns="http://schemas.microsoft.com/office/infopath/2007/PartnerControls"/>
    </lcf76f155ced4ddcb4097134ff3c332f>
    <TaxCatchAll xmlns="ec82236a-f81d-4adf-89ee-b44db7e8d0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2379C1BEFCF4EA76D8D1182019CA5" ma:contentTypeVersion="14" ma:contentTypeDescription="Criar um novo documento." ma:contentTypeScope="" ma:versionID="85dca7b40cc62c60a40e0e8bdfa7774c">
  <xsd:schema xmlns:xsd="http://www.w3.org/2001/XMLSchema" xmlns:xs="http://www.w3.org/2001/XMLSchema" xmlns:p="http://schemas.microsoft.com/office/2006/metadata/properties" xmlns:ns2="a8160d3b-c62d-4035-96f8-a99bbf9464ca" xmlns:ns3="ec82236a-f81d-4adf-89ee-b44db7e8d059" targetNamespace="http://schemas.microsoft.com/office/2006/metadata/properties" ma:root="true" ma:fieldsID="6a5a17d73414b7414560fdcf595a2b46" ns2:_="" ns3:_="">
    <xsd:import namespace="a8160d3b-c62d-4035-96f8-a99bbf9464ca"/>
    <xsd:import namespace="ec82236a-f81d-4adf-89ee-b44db7e8d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60d3b-c62d-4035-96f8-a99bbf946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m" ma:readOnly="false" ma:fieldId="{5cf76f15-5ced-4ddc-b409-7134ff3c332f}" ma:taxonomyMulti="true" ma:sspId="7e059fca-019d-48b8-a0ae-cd375d06ab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2236a-f81d-4adf-89ee-b44db7e8d05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e17955a-ea63-49e6-9875-5794a53b9d9d}" ma:internalName="TaxCatchAll" ma:showField="CatchAllData" ma:web="ec82236a-f81d-4adf-89ee-b44db7e8d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4F3CFB-04B6-4ADF-939C-60EDB807844F}">
  <ds:schemaRefs/>
</ds:datastoreItem>
</file>

<file path=customXml/itemProps2.xml><?xml version="1.0" encoding="utf-8"?>
<ds:datastoreItem xmlns:ds="http://schemas.openxmlformats.org/officeDocument/2006/customXml" ds:itemID="{6C6112FB-FBF5-4930-8B05-2FDD5E54AD93}">
  <ds:schemaRefs/>
</ds:datastoreItem>
</file>

<file path=customXml/itemProps3.xml><?xml version="1.0" encoding="utf-8"?>
<ds:datastoreItem xmlns:ds="http://schemas.openxmlformats.org/officeDocument/2006/customXml" ds:itemID="{5A0DCBB4-ECB4-44C4-A0F8-48C5A4BC2E1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Instruções de Preenchimento</vt:lpstr>
      <vt:lpstr>Tipologia A -Ações </vt:lpstr>
      <vt:lpstr>Tipologia B -Ações </vt:lpstr>
      <vt:lpstr>Tipologia C -Ações </vt:lpstr>
      <vt:lpstr>Avaliação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Rato</dc:creator>
  <cp:lastModifiedBy>PESSSOAS 2030_UGP5</cp:lastModifiedBy>
  <dcterms:created xsi:type="dcterms:W3CDTF">2015-06-05T18:17:00Z</dcterms:created>
  <dcterms:modified xsi:type="dcterms:W3CDTF">2025-05-30T14:14:58Z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0x0101007AB2379C1BEFCF4EA76D8D1182019CA5</vt:lpwstr>
  </property>
  <property fmtid="{D5CDD505-2E9C-101B-9397-08002B2CF9AE}" pid="4" name="ICV">
    <vt:lpwstr>45545B506340401DAD33315E92F57FB4_12</vt:lpwstr>
  </property>
  <property fmtid="{D5CDD505-2E9C-101B-9397-08002B2CF9AE}" pid="5" name="KSOProductBuildVer">
    <vt:lpwstr>2070-12.2.0.20326</vt:lpwstr>
  </property>
</Properties>
</file>